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AFFFF4C-2B93-463C-9B56-28D52247B22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ảng nhập liệu thu phí" sheetId="1" r:id="rId1"/>
    <sheet name="tổng thu" sheetId="4" r:id="rId2"/>
    <sheet name="DS lan T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" i="4" l="1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6" i="4"/>
  <c r="O8" i="4"/>
  <c r="AM8" i="4" s="1"/>
  <c r="O9" i="4"/>
  <c r="O10" i="4"/>
  <c r="O11" i="4"/>
  <c r="O12" i="4"/>
  <c r="O13" i="4"/>
  <c r="O14" i="4"/>
  <c r="O15" i="4"/>
  <c r="O16" i="4"/>
  <c r="AM16" i="4" s="1"/>
  <c r="O17" i="4"/>
  <c r="O18" i="4"/>
  <c r="O19" i="4"/>
  <c r="O20" i="4"/>
  <c r="O21" i="4"/>
  <c r="O22" i="4"/>
  <c r="O23" i="4"/>
  <c r="O24" i="4"/>
  <c r="AM24" i="4" s="1"/>
  <c r="O25" i="4"/>
  <c r="O26" i="4"/>
  <c r="O27" i="4"/>
  <c r="O28" i="4"/>
  <c r="O29" i="4"/>
  <c r="O30" i="4"/>
  <c r="O31" i="4"/>
  <c r="O32" i="4"/>
  <c r="AM32" i="4" s="1"/>
  <c r="O33" i="4"/>
  <c r="O34" i="4"/>
  <c r="O35" i="4"/>
  <c r="O36" i="4"/>
  <c r="O37" i="4"/>
  <c r="O38" i="4"/>
  <c r="O39" i="4"/>
  <c r="O40" i="4"/>
  <c r="AM40" i="4" s="1"/>
  <c r="O41" i="4"/>
  <c r="O42" i="4"/>
  <c r="O43" i="4"/>
  <c r="O44" i="4"/>
  <c r="O45" i="4"/>
  <c r="O46" i="4"/>
  <c r="O47" i="4"/>
  <c r="O48" i="4"/>
  <c r="AM48" i="4" s="1"/>
  <c r="O49" i="4"/>
  <c r="O50" i="4"/>
  <c r="O51" i="4"/>
  <c r="O52" i="4"/>
  <c r="O53" i="4"/>
  <c r="O54" i="4"/>
  <c r="O55" i="4"/>
  <c r="O56" i="4"/>
  <c r="AM56" i="4" s="1"/>
  <c r="O57" i="4"/>
  <c r="O58" i="4"/>
  <c r="O59" i="4"/>
  <c r="O60" i="4"/>
  <c r="O61" i="4"/>
  <c r="O62" i="4"/>
  <c r="O63" i="4"/>
  <c r="O64" i="4"/>
  <c r="AM64" i="4" s="1"/>
  <c r="O65" i="4"/>
  <c r="O66" i="4"/>
  <c r="O67" i="4"/>
  <c r="O68" i="4"/>
  <c r="O69" i="4"/>
  <c r="AM69" i="4" s="1"/>
  <c r="O70" i="4"/>
  <c r="O71" i="4"/>
  <c r="O72" i="4"/>
  <c r="AM72" i="4" s="1"/>
  <c r="O73" i="4"/>
  <c r="O74" i="4"/>
  <c r="O75" i="4"/>
  <c r="O7" i="4"/>
  <c r="O6" i="4"/>
  <c r="R76" i="1"/>
  <c r="AM73" i="4" l="1"/>
  <c r="AM65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68" i="4"/>
  <c r="AM60" i="4"/>
  <c r="AM52" i="4"/>
  <c r="AM44" i="4"/>
  <c r="AM36" i="4"/>
  <c r="AM28" i="4"/>
  <c r="AM20" i="4"/>
  <c r="AM12" i="4"/>
  <c r="AM74" i="4"/>
  <c r="AM70" i="4"/>
  <c r="AM66" i="4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75" i="4"/>
  <c r="AM67" i="4"/>
  <c r="AM63" i="4"/>
  <c r="AM55" i="4"/>
  <c r="AM47" i="4"/>
  <c r="AM39" i="4"/>
  <c r="AM31" i="4"/>
  <c r="AM23" i="4"/>
  <c r="AM11" i="4"/>
  <c r="AM6" i="4"/>
  <c r="AM71" i="4"/>
  <c r="AM59" i="4"/>
  <c r="AM51" i="4"/>
  <c r="AM43" i="4"/>
  <c r="AM35" i="4"/>
  <c r="AM27" i="4"/>
  <c r="AM19" i="4"/>
  <c r="AM15" i="4"/>
  <c r="AM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288580F8-5327-4073-A31E-FF539B542766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4696A05-29CC-49FD-8DAF-E1D80423098B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42FE6C4E-F039-439F-BF53-9FD903ADEE5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D7E3E07-0CA4-44F9-A59A-6AA48EF8FF7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0998886B-BAD9-4083-87A8-039AA49BF92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C10C34AE-3CDE-4EC3-8404-6593D696D8A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C30111E8-5B02-49E6-90C2-1C2EE51A26D4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1F7A6A9D-2D59-4A62-B35D-C270BE9FFF2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81587668-5FA7-4AE0-B164-AD2BFFE2F5BB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1FE25398-0744-4A8A-AAA5-4B15CCBF3752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ADFE8288-4D0A-41F6-87E8-BC67AAA87E9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6E48CF71-3A60-426D-A1C2-65D68104726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F75D78CA-B562-4545-AF30-E0460521738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20AFB6B4-F6B6-4E8C-AADF-49A8D1F3C18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BF85B08-6217-499E-B3A9-31962FD2867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9797ABEE-2348-4CDD-98CA-7F9C669244B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FFA2D08F-334C-4722-B90E-FFF642DE804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24AC673A-6E37-465C-84E6-ECA1B6F0CA44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<sst xmlns="http://schemas.openxmlformats.org/spreadsheetml/2006/main" count="1248" uniqueCount="179">
  <si>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</si>
  <si>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</si>
  <si>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</si>
  <si>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</si>
  <si>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</si>
  <si>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</si>
  <si>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</si>
  <si>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</si>
  <si>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</si>
  <si>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</si>
  <si>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</si>
  <si>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</si>
  <si>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</si>
  <si>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</si>
  <si>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</si>
  <si>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</si>
  <si>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</si>
  <si>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</si>
  <si>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</si>
  <si>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</si>
  <si>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</si>
  <si>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</si>
  <si>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</si>
  <si>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</si>
  <si>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</si>
  <si>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</si>
  <si>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</si>
  <si>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</si>
  <si>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</si>
  <si>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</si>
  <si>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</si>
  <si>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</si>
  <si>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</si>
  <si>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</si>
  <si>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</si>
  <si>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</si>
  <si>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</si>
  <si>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</si>
  <si>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</si>
  <si>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</si>
  <si>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</si>
  <si>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</si>
  <si>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</si>
  <si>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</si>
  <si>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</si>
  <si>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</si>
  <si>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</si>
  <si>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</si>
  <si>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</si>
  <si>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</si>
  <si>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</si>
  <si>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</si>
  <si>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</si>
  <si>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</si>
  <si>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</si>
  <si>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</si>
  <si>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</si>
  <si>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</si>
  <si>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</si>
  <si>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</si>
  <si>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</si>
  <si>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</si>
  <si>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</si>
  <si>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</si>
  <si>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</si>
  <si>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</si>
  <si>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</si>
  <si>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Phạm Minh Vũ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</si>
  <si>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</si>
  <si>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</si>
  <si>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</si>
  <si>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</si>
  <si>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</si>
  <si>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</si>
  <si>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</si>
  <si>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</si>
  <si>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</si>
  <si>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</si>
  <si>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</si>
  <si>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</si>
  <si>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</si>
  <si>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</si>
  <si>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</si>
  <si>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</si>
  <si>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</si>
  <si>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</si>
  <si>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</si>
  <si>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</si>
  <si>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</si>
  <si>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</si>
  <si>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</si>
  <si>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</si>
  <si>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</si>
  <si>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</si>
  <si>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</si>
  <si>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</si>
  <si>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</si>
  <si>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</si>
  <si>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</si>
  <si>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</si>
  <si>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</si>
  <si>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</si>
  <si>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</si>
  <si>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</si>
  <si>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</si>
  <si>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</si>
  <si>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</si>
  <si>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</si>
  <si>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</si>
  <si>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</si>
  <si>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HẢI MINH (MON)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</si>
  <si>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</si>
  <si>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</si>
  <si>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</si>
  <si>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</si>
  <si>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</si>
  <si>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</si>
  <si>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</si>
  <si>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</si>
  <si>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</si>
  <si>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</si>
  <si>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</si>
  <si>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</si>
  <si>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</si>
  <si>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</si>
  <si>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</si>
  <si>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</si>
  <si>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</si>
  <si>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</si>
  <si>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</si>
  <si>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</si>
  <si>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</si>
  <si>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</si>
  <si>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</si>
  <si>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</si>
  <si>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</si>
  <si>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</si>
  <si>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</si>
  <si>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</si>
  <si>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</si>
  <si>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</si>
  <si>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</si>
  <si>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</si>
  <si>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</si>
  <si>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</si>
  <si>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</si>
  <si>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</si>
  <si>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Lê Bảo Ngân</t>
  </si>
  <si>
    <t>HS5967</t>
  </si>
  <si>
    <t>Lê Bảo Ngọc</t>
  </si>
  <si>
    <t>HS5966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</si>
  <si>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</si>
  <si>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</si>
  <si>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</si>
  <si>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</si>
  <si>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</si>
  <si>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</si>
  <si>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</si>
  <si>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</si>
  <si>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</si>
  <si>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</si>
  <si>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</si>
  <si>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</si>
  <si>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>10-06-2025</t>
  </si>
  <si>
    <t xml:space="preserve">HS4394	</t>
  </si>
  <si>
    <t xml:space="preserve">HS4391	</t>
  </si>
  <si>
    <t>Lê Khánh Hân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</si>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</sst>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name val="Calibri"/>
      <family val="1"/>
    </font>
    <font>
      <sz val="12"/>
      <color rgb="FFFF0000"/>
      <name val="Calibri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/>
    <xf numFmtId="0" fontId="8" fillId="0" borderId="3" xfId="0" applyFont="1" applyBorder="1"/>
    <xf numFmtId="0" fontId="0" fillId="0" borderId="3" xfId="0" applyBorder="1"/>
    <xf numFmtId="3" fontId="5" fillId="0" borderId="1" xfId="0" applyNumberFormat="1" applyFont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5" fontId="8" fillId="3" borderId="3" xfId="1" applyNumberFormat="1" applyFont="1" applyFill="1" applyBorder="1"/>
    <xf numFmtId="0" fontId="8" fillId="0" borderId="4" xfId="0" applyFont="1" applyBorder="1"/>
    <xf numFmtId="3" fontId="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165" fontId="0" fillId="0" borderId="3" xfId="1" applyNumberFormat="1" applyFont="1" applyBorder="1"/>
    <xf numFmtId="3" fontId="5" fillId="3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 wrapText="1"/>
    </xf>
    <xf numFmtId="3" fontId="5" fillId="3" borderId="6" xfId="0" applyNumberFormat="1" applyFont="1" applyFill="1" applyBorder="1" applyAlignment="1">
      <alignment vertical="center" wrapText="1"/>
    </xf>
    <xf numFmtId="0" fontId="7" fillId="3" borderId="7" xfId="0" applyFont="1" applyFill="1" applyBorder="1"/>
    <xf numFmtId="0" fontId="8" fillId="0" borderId="7" xfId="0" applyFont="1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165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showGridLines="0" topLeftCell="A16" zoomScale="60" zoomScaleNormal="60" workbookViewId="0">
      <pane xSplit="4" topLeftCell="I1" activePane="topRight" state="frozen"/>
      <selection pane="topRight" activeCell="U79" sqref="U79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0" customWidth="1"/>
    <col min="15" max="15" width="10.33203125" customWidth="1"/>
    <col min="16" max="16" width="12.08203125" customWidth="1"/>
    <col min="17" max="17" width="9.33203125" customWidth="1"/>
    <col min="18" max="18" width="14.5" customWidth="1"/>
    <col min="19" max="19" width="14.08203125" customWidth="1"/>
    <col min="20" max="20" width="15" customWidth="1"/>
    <col min="21" max="21" width="20" customWidth="1"/>
  </cols>
  <sheetData>
    <row r="1" spans="1:35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4" spans="1:35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 t="s">
        <v>14</v>
      </c>
      <c r="AF4" s="36"/>
      <c r="AG4" s="36"/>
      <c r="AH4" s="36"/>
      <c r="AI4" s="36"/>
    </row>
    <row r="5" spans="1:35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17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1:35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0</v>
      </c>
      <c r="O6" s="14">
        <v>0</v>
      </c>
      <c r="P6" s="14">
        <v>150000</v>
      </c>
      <c r="Q6" s="14"/>
      <c r="R6" s="15"/>
      <c r="S6" s="14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26">
        <v>2</v>
      </c>
      <c r="AG6" s="3">
        <v>0</v>
      </c>
      <c r="AH6" s="3">
        <v>0</v>
      </c>
      <c r="AI6" s="3">
        <v>0</v>
      </c>
    </row>
    <row r="7" spans="1:35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/>
      <c r="O7" s="14"/>
      <c r="P7" s="14"/>
      <c r="Q7" s="14"/>
      <c r="R7" s="15"/>
      <c r="S7" s="14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26">
        <v>7</v>
      </c>
      <c r="AG7" s="3">
        <v>0</v>
      </c>
      <c r="AH7" s="3">
        <v>0</v>
      </c>
      <c r="AI7" s="3">
        <v>0</v>
      </c>
    </row>
    <row r="8" spans="1:35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0</v>
      </c>
      <c r="O8" s="14">
        <v>100000</v>
      </c>
      <c r="P8" s="14">
        <v>150000</v>
      </c>
      <c r="Q8" s="14"/>
      <c r="R8" s="15"/>
      <c r="S8" s="14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6">
        <v>2</v>
      </c>
      <c r="AG8" s="3">
        <v>0</v>
      </c>
      <c r="AH8" s="3">
        <v>0</v>
      </c>
      <c r="AI8" s="3">
        <v>0</v>
      </c>
    </row>
    <row r="9" spans="1:35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5"/>
      <c r="S9" s="14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6">
        <v>2</v>
      </c>
      <c r="AG9" s="3">
        <v>0</v>
      </c>
      <c r="AH9" s="3">
        <v>0</v>
      </c>
      <c r="AI9" s="3">
        <v>0</v>
      </c>
    </row>
    <row r="10" spans="1:35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/>
      <c r="O10" s="14"/>
      <c r="P10" s="14"/>
      <c r="Q10" s="14"/>
      <c r="R10" s="15"/>
      <c r="S10" s="14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26">
        <v>2</v>
      </c>
      <c r="AG10" s="3">
        <v>0</v>
      </c>
      <c r="AH10" s="3">
        <v>0</v>
      </c>
      <c r="AI10" s="3">
        <v>0</v>
      </c>
    </row>
    <row r="11" spans="1:35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/>
      <c r="O11" s="14"/>
      <c r="P11" s="14"/>
      <c r="Q11" s="14"/>
      <c r="R11" s="15">
        <v>10000</v>
      </c>
      <c r="S11" s="14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26">
        <v>5</v>
      </c>
      <c r="AG11" s="3">
        <v>0</v>
      </c>
      <c r="AH11" s="3">
        <v>0</v>
      </c>
      <c r="AI11" s="3">
        <v>0</v>
      </c>
    </row>
    <row r="12" spans="1:35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0</v>
      </c>
      <c r="O12" s="14">
        <v>0</v>
      </c>
      <c r="P12" s="14">
        <v>150000</v>
      </c>
      <c r="Q12" s="14"/>
      <c r="R12" s="15"/>
      <c r="S12" s="14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26">
        <v>2</v>
      </c>
      <c r="AG12" s="3">
        <v>0</v>
      </c>
      <c r="AH12" s="3">
        <v>0</v>
      </c>
      <c r="AI12" s="3">
        <v>0</v>
      </c>
    </row>
    <row r="13" spans="1:35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0</v>
      </c>
      <c r="O13" s="14">
        <v>0</v>
      </c>
      <c r="P13" s="14">
        <v>150000</v>
      </c>
      <c r="Q13" s="14"/>
      <c r="R13" s="15">
        <v>10000</v>
      </c>
      <c r="S13" s="14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6">
        <v>2</v>
      </c>
      <c r="AG13" s="3">
        <v>0</v>
      </c>
      <c r="AH13" s="3">
        <v>0</v>
      </c>
      <c r="AI13" s="3">
        <v>0</v>
      </c>
    </row>
    <row r="14" spans="1:35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0</v>
      </c>
      <c r="O14" s="14">
        <v>0</v>
      </c>
      <c r="P14" s="14">
        <v>150000</v>
      </c>
      <c r="Q14" s="14"/>
      <c r="R14" s="15"/>
      <c r="S14" s="14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6">
        <v>2</v>
      </c>
      <c r="AG14" s="3">
        <v>0</v>
      </c>
      <c r="AH14" s="3">
        <v>0</v>
      </c>
      <c r="AI14" s="3">
        <v>0</v>
      </c>
    </row>
    <row r="15" spans="1:35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/>
      <c r="O15" s="14"/>
      <c r="P15" s="14"/>
      <c r="Q15" s="14"/>
      <c r="R15" s="15">
        <v>10000</v>
      </c>
      <c r="S15" s="14">
        <v>150000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26">
        <v>5</v>
      </c>
      <c r="AG15" s="3">
        <v>0</v>
      </c>
      <c r="AH15" s="3">
        <v>0</v>
      </c>
      <c r="AI15" s="3">
        <v>0</v>
      </c>
    </row>
    <row r="16" spans="1:35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/>
      <c r="O16" s="14">
        <v>280000</v>
      </c>
      <c r="P16" s="14">
        <v>150000</v>
      </c>
      <c r="Q16" s="14"/>
      <c r="R16" s="15">
        <v>10000</v>
      </c>
      <c r="S16" s="14">
        <v>150000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26">
        <v>3</v>
      </c>
      <c r="AG16" s="3">
        <v>0</v>
      </c>
      <c r="AH16" s="3">
        <v>0</v>
      </c>
      <c r="AI16" s="3">
        <v>0</v>
      </c>
    </row>
    <row r="17" spans="1:35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/>
      <c r="O17" s="14"/>
      <c r="P17" s="14"/>
      <c r="Q17" s="14"/>
      <c r="R17" s="15">
        <v>50000</v>
      </c>
      <c r="S17" s="14">
        <v>150000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26">
        <v>2</v>
      </c>
      <c r="AG17" s="3">
        <v>0</v>
      </c>
      <c r="AH17" s="3">
        <v>0</v>
      </c>
      <c r="AI17" s="3">
        <v>0</v>
      </c>
    </row>
    <row r="18" spans="1:35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/>
      <c r="O18" s="14"/>
      <c r="P18" s="14"/>
      <c r="Q18" s="14"/>
      <c r="R18" s="15">
        <v>20000</v>
      </c>
      <c r="S18" s="14"/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6">
        <v>5</v>
      </c>
      <c r="AG18" s="3">
        <v>0</v>
      </c>
      <c r="AH18" s="3">
        <v>0</v>
      </c>
      <c r="AI18" s="3">
        <v>0</v>
      </c>
    </row>
    <row r="19" spans="1:35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/>
      <c r="O19" s="14">
        <v>0</v>
      </c>
      <c r="P19" s="14">
        <v>0</v>
      </c>
      <c r="Q19" s="14"/>
      <c r="R19" s="15"/>
      <c r="S19" s="14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6">
        <v>2</v>
      </c>
      <c r="AG19" s="3">
        <v>0</v>
      </c>
      <c r="AH19" s="3">
        <v>0</v>
      </c>
      <c r="AI19" s="3">
        <v>0</v>
      </c>
    </row>
    <row r="20" spans="1:35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500000</v>
      </c>
      <c r="O20" s="14">
        <v>0</v>
      </c>
      <c r="P20" s="14">
        <v>150000</v>
      </c>
      <c r="Q20" s="14"/>
      <c r="R20" s="15">
        <v>10000</v>
      </c>
      <c r="S20" s="14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6">
        <v>5</v>
      </c>
      <c r="AG20" s="3">
        <v>0</v>
      </c>
      <c r="AH20" s="3">
        <v>0</v>
      </c>
      <c r="AI20" s="3">
        <v>0</v>
      </c>
    </row>
    <row r="21" spans="1:35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800000</v>
      </c>
      <c r="O21" s="14">
        <v>100000</v>
      </c>
      <c r="P21" s="14">
        <v>150000</v>
      </c>
      <c r="Q21" s="14"/>
      <c r="R21" s="15"/>
      <c r="S21" s="14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26"/>
      <c r="AG21" s="3">
        <v>0</v>
      </c>
      <c r="AH21" s="3">
        <v>0</v>
      </c>
      <c r="AI21" s="3">
        <v>0</v>
      </c>
    </row>
    <row r="22" spans="1:35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/>
      <c r="O22" s="14"/>
      <c r="P22" s="14"/>
      <c r="Q22" s="14"/>
      <c r="R22" s="15"/>
      <c r="S22" s="14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26">
        <v>2</v>
      </c>
      <c r="AG22" s="3">
        <v>0</v>
      </c>
      <c r="AH22" s="3">
        <v>0</v>
      </c>
      <c r="AI22" s="3">
        <v>0</v>
      </c>
    </row>
    <row r="23" spans="1:35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0</v>
      </c>
      <c r="O23" s="14">
        <v>0</v>
      </c>
      <c r="P23" s="14">
        <v>150000</v>
      </c>
      <c r="Q23" s="14"/>
      <c r="R23" s="15">
        <v>120000</v>
      </c>
      <c r="S23" s="14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26"/>
      <c r="AG23" s="3">
        <v>0</v>
      </c>
      <c r="AH23" s="3">
        <v>0</v>
      </c>
      <c r="AI23" s="3">
        <v>0</v>
      </c>
    </row>
    <row r="24" spans="1:35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/>
      <c r="O24" s="14">
        <v>280000</v>
      </c>
      <c r="P24" s="14">
        <v>150000</v>
      </c>
      <c r="Q24" s="14"/>
      <c r="R24" s="15"/>
      <c r="S24" s="14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6">
        <v>3</v>
      </c>
      <c r="AG24" s="3">
        <v>0</v>
      </c>
      <c r="AH24" s="3">
        <v>0</v>
      </c>
      <c r="AI24" s="3">
        <v>0</v>
      </c>
    </row>
    <row r="25" spans="1:35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0</v>
      </c>
      <c r="O25" s="14">
        <v>280000</v>
      </c>
      <c r="P25" s="14">
        <v>150000</v>
      </c>
      <c r="Q25" s="14"/>
      <c r="R25" s="15"/>
      <c r="S25" s="14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6">
        <v>4</v>
      </c>
      <c r="AG25" s="3">
        <v>0</v>
      </c>
      <c r="AH25" s="3">
        <v>0</v>
      </c>
      <c r="AI25" s="3">
        <v>0</v>
      </c>
    </row>
    <row r="26" spans="1:35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/>
      <c r="O26" s="14">
        <v>280000</v>
      </c>
      <c r="P26" s="14">
        <v>150000</v>
      </c>
      <c r="Q26" s="14"/>
      <c r="R26" s="15">
        <v>10000</v>
      </c>
      <c r="S26" s="14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6">
        <v>3</v>
      </c>
      <c r="AG26" s="3">
        <v>0</v>
      </c>
      <c r="AH26" s="3">
        <v>0</v>
      </c>
      <c r="AI26" s="3">
        <v>0</v>
      </c>
    </row>
    <row r="27" spans="1:35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/>
      <c r="O27" s="14">
        <v>280000</v>
      </c>
      <c r="P27" s="14">
        <v>150000</v>
      </c>
      <c r="Q27" s="14"/>
      <c r="R27" s="15">
        <v>20000</v>
      </c>
      <c r="S27" s="14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6"/>
      <c r="AG27" s="3">
        <v>0</v>
      </c>
      <c r="AH27" s="3">
        <v>0</v>
      </c>
      <c r="AI27" s="3">
        <v>0</v>
      </c>
    </row>
    <row r="28" spans="1:35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0</v>
      </c>
      <c r="O28" s="14">
        <v>0</v>
      </c>
      <c r="P28" s="14">
        <v>150000</v>
      </c>
      <c r="Q28" s="14"/>
      <c r="R28" s="15">
        <v>10000</v>
      </c>
      <c r="S28" s="14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26"/>
      <c r="AG28" s="3">
        <v>0</v>
      </c>
      <c r="AH28" s="3">
        <v>0</v>
      </c>
      <c r="AI28" s="3">
        <v>0</v>
      </c>
    </row>
    <row r="29" spans="1:35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0</v>
      </c>
      <c r="O29" s="14">
        <v>0</v>
      </c>
      <c r="P29" s="14">
        <v>150000</v>
      </c>
      <c r="Q29" s="14"/>
      <c r="R29" s="15"/>
      <c r="S29" s="14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26">
        <v>1</v>
      </c>
      <c r="AG29" s="3">
        <v>0</v>
      </c>
      <c r="AH29" s="3">
        <v>0</v>
      </c>
      <c r="AI29" s="3">
        <v>0</v>
      </c>
    </row>
    <row r="30" spans="1:35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0</v>
      </c>
      <c r="O30" s="14">
        <v>0</v>
      </c>
      <c r="P30" s="14">
        <v>150000</v>
      </c>
      <c r="Q30" s="14"/>
      <c r="R30" s="15"/>
      <c r="S30" s="14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26">
        <v>2</v>
      </c>
      <c r="AG30" s="3">
        <v>0</v>
      </c>
      <c r="AH30" s="3">
        <v>0</v>
      </c>
      <c r="AI30" s="3">
        <v>0</v>
      </c>
    </row>
    <row r="31" spans="1:35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0</v>
      </c>
      <c r="O31" s="14">
        <v>0</v>
      </c>
      <c r="P31" s="14">
        <v>150000</v>
      </c>
      <c r="Q31" s="14"/>
      <c r="R31" s="15"/>
      <c r="S31" s="14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26">
        <v>11</v>
      </c>
      <c r="AG31" s="3">
        <v>0</v>
      </c>
      <c r="AH31" s="3">
        <v>0</v>
      </c>
      <c r="AI31" s="3">
        <v>0</v>
      </c>
    </row>
    <row r="32" spans="1:35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/>
      <c r="O32" s="14"/>
      <c r="P32" s="14"/>
      <c r="Q32" s="14"/>
      <c r="R32" s="15">
        <v>70000</v>
      </c>
      <c r="S32" s="14"/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26">
        <v>4</v>
      </c>
      <c r="AG32" s="3">
        <v>0</v>
      </c>
      <c r="AH32" s="3">
        <v>0</v>
      </c>
      <c r="AI32" s="3">
        <v>0</v>
      </c>
    </row>
    <row r="33" spans="1:35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/>
      <c r="O33" s="14"/>
      <c r="P33" s="14"/>
      <c r="Q33" s="14"/>
      <c r="R33" s="15"/>
      <c r="S33" s="14"/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6"/>
      <c r="AG33" s="3">
        <v>0</v>
      </c>
      <c r="AH33" s="3">
        <v>0</v>
      </c>
      <c r="AI33" s="3">
        <v>0</v>
      </c>
    </row>
    <row r="34" spans="1:35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0</v>
      </c>
      <c r="O34" s="14">
        <v>0</v>
      </c>
      <c r="P34" s="14">
        <v>150000</v>
      </c>
      <c r="Q34" s="14"/>
      <c r="R34" s="15">
        <v>20000</v>
      </c>
      <c r="S34" s="14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6">
        <v>3</v>
      </c>
      <c r="AG34" s="3">
        <v>0</v>
      </c>
      <c r="AH34" s="3">
        <v>0</v>
      </c>
      <c r="AI34" s="3">
        <v>0</v>
      </c>
    </row>
    <row r="35" spans="1:35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0</v>
      </c>
      <c r="O35" s="14">
        <v>0</v>
      </c>
      <c r="P35" s="14">
        <v>150000</v>
      </c>
      <c r="Q35" s="14"/>
      <c r="R35" s="15">
        <v>300000</v>
      </c>
      <c r="S35" s="14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26">
        <v>5</v>
      </c>
      <c r="AG35" s="3">
        <v>0</v>
      </c>
      <c r="AH35" s="3">
        <v>0</v>
      </c>
      <c r="AI35" s="3">
        <v>0</v>
      </c>
    </row>
    <row r="36" spans="1:35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0</v>
      </c>
      <c r="O36" s="14">
        <v>0</v>
      </c>
      <c r="P36" s="14">
        <v>150000</v>
      </c>
      <c r="Q36" s="14"/>
      <c r="R36" s="15">
        <v>10000</v>
      </c>
      <c r="S36" s="14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6">
        <v>2</v>
      </c>
      <c r="AG36" s="3">
        <v>0</v>
      </c>
      <c r="AH36" s="3">
        <v>0</v>
      </c>
      <c r="AI36" s="3">
        <v>0</v>
      </c>
    </row>
    <row r="37" spans="1:35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/>
      <c r="O37" s="14"/>
      <c r="P37" s="14"/>
      <c r="Q37" s="14"/>
      <c r="R37" s="15"/>
      <c r="S37" s="14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6"/>
      <c r="AG37" s="3">
        <v>0</v>
      </c>
      <c r="AH37" s="3">
        <v>0</v>
      </c>
      <c r="AI37" s="3">
        <v>0</v>
      </c>
    </row>
    <row r="38" spans="1:35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0</v>
      </c>
      <c r="O38" s="14">
        <v>0</v>
      </c>
      <c r="P38" s="14">
        <v>150000</v>
      </c>
      <c r="Q38" s="14"/>
      <c r="R38" s="15"/>
      <c r="S38" s="14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26">
        <v>1</v>
      </c>
      <c r="AG38" s="3">
        <v>0</v>
      </c>
      <c r="AH38" s="3">
        <v>0</v>
      </c>
      <c r="AI38" s="3">
        <v>0</v>
      </c>
    </row>
    <row r="39" spans="1:35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0</v>
      </c>
      <c r="O39" s="14">
        <v>0</v>
      </c>
      <c r="P39" s="14">
        <v>150000</v>
      </c>
      <c r="Q39" s="14"/>
      <c r="R39" s="15">
        <v>80000</v>
      </c>
      <c r="S39" s="14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26">
        <v>4</v>
      </c>
      <c r="AG39" s="3">
        <v>0</v>
      </c>
      <c r="AH39" s="3">
        <v>0</v>
      </c>
      <c r="AI39" s="3">
        <v>0</v>
      </c>
    </row>
    <row r="40" spans="1:35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0</v>
      </c>
      <c r="O40" s="14">
        <v>0</v>
      </c>
      <c r="P40" s="14">
        <v>150000</v>
      </c>
      <c r="Q40" s="14"/>
      <c r="R40" s="15">
        <v>10000</v>
      </c>
      <c r="S40" s="14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26">
        <v>4</v>
      </c>
      <c r="AG40" s="3">
        <v>0</v>
      </c>
      <c r="AH40" s="3">
        <v>0</v>
      </c>
      <c r="AI40" s="3">
        <v>0</v>
      </c>
    </row>
    <row r="41" spans="1:35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/>
      <c r="O41" s="14">
        <v>280000</v>
      </c>
      <c r="P41" s="14">
        <v>150000</v>
      </c>
      <c r="Q41" s="14"/>
      <c r="R41" s="15"/>
      <c r="S41" s="14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26"/>
      <c r="AG41" s="3">
        <v>0</v>
      </c>
      <c r="AH41" s="3">
        <v>0</v>
      </c>
      <c r="AI41" s="3">
        <v>0</v>
      </c>
    </row>
    <row r="42" spans="1:35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0</v>
      </c>
      <c r="O42" s="14">
        <v>280000</v>
      </c>
      <c r="P42" s="14">
        <v>150000</v>
      </c>
      <c r="Q42" s="14"/>
      <c r="R42" s="15">
        <v>50000</v>
      </c>
      <c r="S42" s="14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26">
        <v>1</v>
      </c>
      <c r="AG42" s="3">
        <v>0</v>
      </c>
      <c r="AH42" s="3">
        <v>0</v>
      </c>
      <c r="AI42" s="3">
        <v>0</v>
      </c>
    </row>
    <row r="43" spans="1:35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/>
      <c r="O43" s="14">
        <v>280000</v>
      </c>
      <c r="P43" s="14">
        <v>150000</v>
      </c>
      <c r="Q43" s="14"/>
      <c r="R43" s="15"/>
      <c r="S43" s="14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26">
        <v>1</v>
      </c>
      <c r="AG43" s="3">
        <v>0</v>
      </c>
      <c r="AH43" s="3">
        <v>0</v>
      </c>
      <c r="AI43" s="3">
        <v>0</v>
      </c>
    </row>
    <row r="44" spans="1:35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/>
      <c r="O44" s="14">
        <v>0</v>
      </c>
      <c r="P44" s="14">
        <v>150000</v>
      </c>
      <c r="Q44" s="14"/>
      <c r="R44" s="15">
        <v>30000</v>
      </c>
      <c r="S44" s="14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26">
        <v>2</v>
      </c>
      <c r="AG44" s="3">
        <v>0</v>
      </c>
      <c r="AH44" s="3">
        <v>0</v>
      </c>
      <c r="AI44" s="3">
        <v>0</v>
      </c>
    </row>
    <row r="45" spans="1:35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0</v>
      </c>
      <c r="O45" s="14">
        <v>0</v>
      </c>
      <c r="P45" s="14">
        <v>150000</v>
      </c>
      <c r="Q45" s="14"/>
      <c r="R45" s="15"/>
      <c r="S45" s="14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26">
        <v>1</v>
      </c>
      <c r="AG45" s="3">
        <v>0</v>
      </c>
      <c r="AH45" s="3">
        <v>0</v>
      </c>
      <c r="AI45" s="3">
        <v>0</v>
      </c>
    </row>
    <row r="46" spans="1:35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0</v>
      </c>
      <c r="O46" s="14">
        <v>0</v>
      </c>
      <c r="P46" s="14">
        <v>150000</v>
      </c>
      <c r="Q46" s="14"/>
      <c r="R46" s="15"/>
      <c r="S46" s="14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26">
        <v>3</v>
      </c>
      <c r="AG46" s="3">
        <v>0</v>
      </c>
      <c r="AH46" s="3">
        <v>0</v>
      </c>
      <c r="AI46" s="3">
        <v>0</v>
      </c>
    </row>
    <row r="47" spans="1:35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0</v>
      </c>
      <c r="O47" s="14">
        <v>0</v>
      </c>
      <c r="P47" s="14">
        <v>150000</v>
      </c>
      <c r="Q47" s="14"/>
      <c r="R47" s="15">
        <v>100000</v>
      </c>
      <c r="S47" s="14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26">
        <v>2</v>
      </c>
      <c r="AG47" s="3">
        <v>0</v>
      </c>
      <c r="AH47" s="3">
        <v>0</v>
      </c>
      <c r="AI47" s="3">
        <v>0</v>
      </c>
    </row>
    <row r="48" spans="1:35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/>
      <c r="O48" s="14"/>
      <c r="P48" s="14"/>
      <c r="Q48" s="14"/>
      <c r="R48" s="15">
        <v>200000</v>
      </c>
      <c r="S48" s="14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1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26">
        <v>2</v>
      </c>
      <c r="AG48" s="3">
        <v>0</v>
      </c>
      <c r="AH48" s="3">
        <v>0</v>
      </c>
      <c r="AI48" s="3">
        <v>0</v>
      </c>
    </row>
    <row r="49" spans="1:35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/>
      <c r="O49" s="14">
        <v>0</v>
      </c>
      <c r="P49" s="14">
        <v>150000</v>
      </c>
      <c r="Q49" s="14"/>
      <c r="R49" s="15">
        <v>10000</v>
      </c>
      <c r="S49" s="14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26">
        <v>5</v>
      </c>
      <c r="AG49" s="3">
        <v>0</v>
      </c>
      <c r="AH49" s="3">
        <v>0</v>
      </c>
      <c r="AI49" s="3">
        <v>0</v>
      </c>
    </row>
    <row r="50" spans="1:35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0</v>
      </c>
      <c r="O50" s="14">
        <v>0</v>
      </c>
      <c r="P50" s="14">
        <v>150000</v>
      </c>
      <c r="Q50" s="14"/>
      <c r="R50" s="15">
        <v>40000</v>
      </c>
      <c r="S50" s="14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26">
        <v>4</v>
      </c>
      <c r="AG50" s="3">
        <v>0</v>
      </c>
      <c r="AH50" s="3">
        <v>0</v>
      </c>
      <c r="AI50" s="3">
        <v>0</v>
      </c>
    </row>
    <row r="51" spans="1:35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6"/>
      <c r="O51" s="16"/>
      <c r="P51" s="16"/>
      <c r="Q51" s="16"/>
      <c r="R51" s="17"/>
      <c r="S51" s="16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27">
        <v>3</v>
      </c>
      <c r="AG51" s="3">
        <v>0</v>
      </c>
      <c r="AH51" s="3">
        <v>0</v>
      </c>
      <c r="AI51" s="3">
        <v>0</v>
      </c>
    </row>
    <row r="52" spans="1:35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0</v>
      </c>
      <c r="O52" s="14">
        <v>0</v>
      </c>
      <c r="P52" s="14">
        <v>50000</v>
      </c>
      <c r="Q52" s="14"/>
      <c r="R52" s="15">
        <v>300000</v>
      </c>
      <c r="S52" s="14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26">
        <v>2</v>
      </c>
      <c r="AG52" s="3">
        <v>0</v>
      </c>
      <c r="AH52" s="3">
        <v>0</v>
      </c>
      <c r="AI52" s="3">
        <v>0</v>
      </c>
    </row>
    <row r="53" spans="1:35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/>
      <c r="O53" s="14"/>
      <c r="P53" s="14">
        <v>150000</v>
      </c>
      <c r="Q53" s="14"/>
      <c r="R53" s="15">
        <v>300000</v>
      </c>
      <c r="S53" s="14"/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1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26"/>
      <c r="AG53" s="3">
        <v>0</v>
      </c>
      <c r="AH53" s="3">
        <v>0</v>
      </c>
      <c r="AI53" s="3">
        <v>0</v>
      </c>
    </row>
    <row r="54" spans="1:35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/>
      <c r="O54" s="14"/>
      <c r="P54" s="14">
        <v>150000</v>
      </c>
      <c r="Q54" s="14"/>
      <c r="R54" s="15"/>
      <c r="S54" s="14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26">
        <v>2</v>
      </c>
      <c r="AG54" s="3">
        <v>0</v>
      </c>
      <c r="AH54" s="3">
        <v>0</v>
      </c>
      <c r="AI54" s="3">
        <v>0</v>
      </c>
    </row>
    <row r="55" spans="1:35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/>
      <c r="O55" s="14"/>
      <c r="P55" s="14"/>
      <c r="Q55" s="14"/>
      <c r="R55" s="15"/>
      <c r="S55" s="14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26">
        <v>3</v>
      </c>
      <c r="AG55" s="3">
        <v>0</v>
      </c>
      <c r="AH55" s="3">
        <v>0</v>
      </c>
      <c r="AI55" s="3">
        <v>0</v>
      </c>
    </row>
    <row r="56" spans="1:35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26"/>
      <c r="AG56" s="3">
        <v>0</v>
      </c>
      <c r="AH56" s="3">
        <v>0</v>
      </c>
      <c r="AI56" s="3">
        <v>0</v>
      </c>
    </row>
    <row r="57" spans="1:35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/>
      <c r="O57" s="14"/>
      <c r="P57" s="14">
        <v>150000</v>
      </c>
      <c r="Q57" s="14"/>
      <c r="R57" s="15"/>
      <c r="S57" s="14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26">
        <v>1</v>
      </c>
      <c r="AG57" s="3">
        <v>0</v>
      </c>
      <c r="AH57" s="3">
        <v>0</v>
      </c>
      <c r="AI57" s="3">
        <v>0</v>
      </c>
    </row>
    <row r="58" spans="1:35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/>
      <c r="O58" s="14"/>
      <c r="P58" s="14"/>
      <c r="Q58" s="14"/>
      <c r="R58" s="15"/>
      <c r="S58" s="14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26">
        <v>6</v>
      </c>
      <c r="AG58" s="3">
        <v>0</v>
      </c>
      <c r="AH58" s="3">
        <v>0</v>
      </c>
      <c r="AI58" s="3">
        <v>0</v>
      </c>
    </row>
    <row r="59" spans="1:35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26"/>
      <c r="AG59" s="3">
        <v>0</v>
      </c>
      <c r="AH59" s="3">
        <v>0</v>
      </c>
      <c r="AI59" s="3">
        <v>0</v>
      </c>
    </row>
    <row r="60" spans="1:35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/>
      <c r="O60" s="14"/>
      <c r="P60" s="14">
        <v>150000</v>
      </c>
      <c r="Q60" s="14"/>
      <c r="R60" s="15"/>
      <c r="S60" s="14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26">
        <v>6</v>
      </c>
      <c r="AG60" s="3">
        <v>0</v>
      </c>
      <c r="AH60" s="3">
        <v>0</v>
      </c>
      <c r="AI60" s="3">
        <v>0</v>
      </c>
    </row>
    <row r="61" spans="1:35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/>
      <c r="O61" s="14"/>
      <c r="P61" s="14">
        <v>150000</v>
      </c>
      <c r="Q61" s="14"/>
      <c r="R61" s="15"/>
      <c r="S61" s="14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26">
        <v>2</v>
      </c>
      <c r="AG61" s="3">
        <v>0</v>
      </c>
      <c r="AH61" s="3">
        <v>0</v>
      </c>
      <c r="AI61" s="3">
        <v>0</v>
      </c>
    </row>
    <row r="62" spans="1:35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/>
      <c r="O62" s="14"/>
      <c r="P62" s="14">
        <v>150000</v>
      </c>
      <c r="Q62" s="14"/>
      <c r="R62" s="15">
        <v>20000</v>
      </c>
      <c r="S62" s="14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6">
        <v>1</v>
      </c>
      <c r="AG62" s="3">
        <v>0</v>
      </c>
      <c r="AH62" s="3">
        <v>0</v>
      </c>
      <c r="AI62" s="3">
        <v>0</v>
      </c>
    </row>
    <row r="63" spans="1:35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/>
      <c r="O63" s="14"/>
      <c r="P63" s="14">
        <v>150000</v>
      </c>
      <c r="Q63" s="14"/>
      <c r="R63" s="15"/>
      <c r="S63" s="14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1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26">
        <v>2</v>
      </c>
      <c r="AG63" s="3">
        <v>0</v>
      </c>
      <c r="AH63" s="3">
        <v>0</v>
      </c>
      <c r="AI63" s="3">
        <v>0</v>
      </c>
    </row>
    <row r="64" spans="1:35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/>
      <c r="O64" s="14"/>
      <c r="P64" s="14"/>
      <c r="Q64" s="14"/>
      <c r="R64" s="15"/>
      <c r="S64" s="14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1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26">
        <v>14</v>
      </c>
      <c r="AG64" s="3">
        <v>0</v>
      </c>
      <c r="AH64" s="3">
        <v>0</v>
      </c>
      <c r="AI64" s="3">
        <v>0</v>
      </c>
    </row>
    <row r="65" spans="1:35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/>
      <c r="O65" s="14"/>
      <c r="P65" s="14">
        <v>150000</v>
      </c>
      <c r="Q65" s="14"/>
      <c r="R65" s="15">
        <v>10000</v>
      </c>
      <c r="S65" s="14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26">
        <v>2</v>
      </c>
      <c r="AG65" s="3">
        <v>0</v>
      </c>
      <c r="AH65" s="3">
        <v>0</v>
      </c>
      <c r="AI65" s="3">
        <v>0</v>
      </c>
    </row>
    <row r="66" spans="1:35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8"/>
      <c r="O66" s="18"/>
      <c r="P66" s="18">
        <v>150000</v>
      </c>
      <c r="Q66" s="18"/>
      <c r="R66" s="19"/>
      <c r="S66" s="18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28">
        <v>2</v>
      </c>
      <c r="AG66" s="3">
        <v>0</v>
      </c>
      <c r="AH66" s="3">
        <v>0</v>
      </c>
      <c r="AI66" s="3">
        <v>0</v>
      </c>
    </row>
    <row r="67" spans="1:35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1"/>
      <c r="O67" s="11"/>
      <c r="P67" s="18">
        <v>150000</v>
      </c>
      <c r="Q67" s="18"/>
      <c r="R67" s="19"/>
      <c r="S67" s="18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29">
        <v>4</v>
      </c>
      <c r="AG67" s="3">
        <v>0</v>
      </c>
      <c r="AH67" s="3">
        <v>0</v>
      </c>
      <c r="AI67" s="3">
        <v>0</v>
      </c>
    </row>
    <row r="68" spans="1:35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2"/>
      <c r="O68" s="12"/>
      <c r="P68" s="18">
        <v>150000</v>
      </c>
      <c r="Q68" s="20"/>
      <c r="R68" s="21"/>
      <c r="S68" s="12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0">
        <v>1</v>
      </c>
      <c r="AG68" s="3">
        <v>0</v>
      </c>
      <c r="AH68" s="3">
        <v>0</v>
      </c>
      <c r="AI68" s="3">
        <v>0</v>
      </c>
    </row>
    <row r="69" spans="1:35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2"/>
      <c r="O69" s="12"/>
      <c r="P69" s="18">
        <v>150000</v>
      </c>
      <c r="Q69" s="20"/>
      <c r="R69" s="21"/>
      <c r="S69" s="12"/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0">
        <v>5</v>
      </c>
      <c r="AG69" s="3">
        <v>0</v>
      </c>
      <c r="AH69" s="3">
        <v>0</v>
      </c>
      <c r="AI69" s="3">
        <v>0</v>
      </c>
    </row>
    <row r="70" spans="1:35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2"/>
      <c r="O70" s="12"/>
      <c r="P70" s="18">
        <v>150000</v>
      </c>
      <c r="Q70" s="20"/>
      <c r="R70" s="21"/>
      <c r="S70" s="12"/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1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0">
        <v>2</v>
      </c>
      <c r="AG70" s="3">
        <v>0</v>
      </c>
      <c r="AH70" s="3">
        <v>0</v>
      </c>
      <c r="AI70" s="3">
        <v>0</v>
      </c>
    </row>
    <row r="71" spans="1:35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2"/>
      <c r="O71" s="12"/>
      <c r="P71" s="18">
        <v>150000</v>
      </c>
      <c r="Q71" s="20"/>
      <c r="R71" s="21">
        <v>10000</v>
      </c>
      <c r="S71" s="12"/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0">
        <v>5</v>
      </c>
      <c r="AG71" s="3">
        <v>0</v>
      </c>
      <c r="AH71" s="3">
        <v>0</v>
      </c>
      <c r="AI71" s="3">
        <v>0</v>
      </c>
    </row>
    <row r="72" spans="1:35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2"/>
      <c r="O72" s="12"/>
      <c r="P72" s="18">
        <v>150000</v>
      </c>
      <c r="Q72" s="20"/>
      <c r="R72" s="21"/>
      <c r="S72" s="12"/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0">
        <v>11</v>
      </c>
      <c r="AG72" s="3">
        <v>0</v>
      </c>
      <c r="AH72" s="3">
        <v>0</v>
      </c>
      <c r="AI72" s="3">
        <v>0</v>
      </c>
    </row>
    <row r="73" spans="1:35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22"/>
      <c r="O73" s="22"/>
      <c r="P73" s="18">
        <v>150000</v>
      </c>
      <c r="Q73" s="20"/>
      <c r="R73" s="21"/>
      <c r="S73" s="12"/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0">
        <v>4</v>
      </c>
      <c r="AG73" s="3">
        <v>0</v>
      </c>
      <c r="AH73" s="3">
        <v>0</v>
      </c>
      <c r="AI73" s="3">
        <v>0</v>
      </c>
    </row>
    <row r="74" spans="1:35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2"/>
      <c r="O74" s="12"/>
      <c r="P74" s="23">
        <v>150000</v>
      </c>
      <c r="Q74" s="24"/>
      <c r="R74" s="21"/>
      <c r="S74" s="12"/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1">
        <v>2</v>
      </c>
      <c r="AG74" s="3">
        <v>0</v>
      </c>
      <c r="AH74" s="3">
        <v>0</v>
      </c>
      <c r="AI74" s="3">
        <v>0</v>
      </c>
    </row>
    <row r="75" spans="1:35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3"/>
      <c r="O75" s="13"/>
      <c r="P75" s="13"/>
      <c r="Q75" s="13"/>
      <c r="R75" s="25"/>
      <c r="S75" s="13"/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</row>
    <row r="76" spans="1:35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>
        <f>SUM(R6:R75)</f>
        <v>1840000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ageMargins left="1.5" right="1.5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413-2BCC-40C0-866B-49A4506A517F}">
  <dimension ref="A1:AN75"/>
  <sheetViews>
    <sheetView showGridLines="0" tabSelected="1" topLeftCell="A39" zoomScale="50" zoomScaleNormal="50" workbookViewId="0">
      <pane xSplit="4" topLeftCell="E1" activePane="topRight" state="frozen"/>
      <selection pane="topRight" activeCell="G71" sqref="G71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1.1640625" customWidth="1"/>
    <col min="15" max="15" width="12.6640625" customWidth="1"/>
    <col min="16" max="16" width="10" customWidth="1"/>
    <col min="17" max="17" width="10.33203125" customWidth="1"/>
    <col min="18" max="18" width="12.08203125" customWidth="1"/>
    <col min="19" max="19" width="9.33203125" customWidth="1"/>
    <col min="20" max="20" width="14.5" customWidth="1"/>
    <col min="21" max="21" width="14.08203125" customWidth="1"/>
    <col min="22" max="22" width="10.25" customWidth="1"/>
    <col min="23" max="23" width="5.6640625" customWidth="1"/>
    <col min="25" max="26" width="3.75" customWidth="1"/>
    <col min="27" max="27" width="1.33203125" customWidth="1"/>
    <col min="28" max="28" width="6" customWidth="1"/>
    <col min="29" max="29" width="2.83203125" customWidth="1"/>
    <col min="30" max="30" width="2.5" customWidth="1"/>
    <col min="31" max="31" width="2.33203125" customWidth="1"/>
    <col min="32" max="32" width="3.5" customWidth="1"/>
    <col min="33" max="33" width="6.6640625" customWidth="1"/>
    <col min="35" max="35" width="3.5" customWidth="1"/>
    <col min="36" max="36" width="2.83203125" customWidth="1"/>
    <col min="38" max="38" width="10.6640625" style="13"/>
    <col min="39" max="39" width="17.75" style="13" customWidth="1"/>
    <col min="40" max="40" width="10.6640625" style="13"/>
  </cols>
  <sheetData>
    <row r="1" spans="1:39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4" spans="1:39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 t="s">
        <v>14</v>
      </c>
      <c r="AH4" s="36"/>
      <c r="AI4" s="36"/>
      <c r="AJ4" s="36"/>
      <c r="AK4" s="36"/>
    </row>
    <row r="5" spans="1:39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/>
      <c r="O5" s="1" t="s">
        <v>178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17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32" t="s">
        <v>36</v>
      </c>
    </row>
    <row r="6" spans="1:39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45000</v>
      </c>
      <c r="O6" s="14">
        <f>M6*N6</f>
        <v>1125000</v>
      </c>
      <c r="P6" s="14">
        <v>0</v>
      </c>
      <c r="Q6" s="14">
        <v>0</v>
      </c>
      <c r="R6" s="14">
        <v>150000</v>
      </c>
      <c r="S6" s="14"/>
      <c r="T6" s="15"/>
      <c r="U6" s="14">
        <v>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0</v>
      </c>
      <c r="AH6" s="26">
        <v>2</v>
      </c>
      <c r="AI6" s="3">
        <v>0</v>
      </c>
      <c r="AJ6" s="3">
        <v>0</v>
      </c>
      <c r="AK6" s="33">
        <v>0</v>
      </c>
      <c r="AL6" s="13">
        <f>N6*AH6</f>
        <v>90000</v>
      </c>
      <c r="AM6" s="34">
        <f>L6+O6+P6+Q6+R6+S6+T6+U6+V6+W6+X6+Y6+Z6+AA6+AB6+AC6+AD6+AE6+AF6-AL6</f>
        <v>3185000</v>
      </c>
    </row>
    <row r="7" spans="1:39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>
        <v>45000</v>
      </c>
      <c r="O7" s="14">
        <f t="shared" ref="O7:O8" si="0">M7*N7</f>
        <v>0</v>
      </c>
      <c r="P7" s="14"/>
      <c r="Q7" s="14"/>
      <c r="R7" s="14"/>
      <c r="S7" s="14"/>
      <c r="T7" s="15"/>
      <c r="U7" s="1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>
        <v>0</v>
      </c>
      <c r="AH7" s="26">
        <v>7</v>
      </c>
      <c r="AI7" s="3">
        <v>0</v>
      </c>
      <c r="AJ7" s="3">
        <v>0</v>
      </c>
      <c r="AK7" s="33">
        <v>0</v>
      </c>
      <c r="AL7" s="13">
        <f t="shared" ref="AL7:AL70" si="1">N7*AH7</f>
        <v>315000</v>
      </c>
      <c r="AM7" s="34">
        <f t="shared" ref="AM7:AM70" si="2">L7+O7+P7+Q7+R7+S7+T7+U7+V7+W7+X7+Y7+Z7+AA7+AB7+AC7+AD7+AE7+AF7-AL7</f>
        <v>-315000</v>
      </c>
    </row>
    <row r="8" spans="1:39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45000</v>
      </c>
      <c r="O8" s="14">
        <f t="shared" si="0"/>
        <v>1125000</v>
      </c>
      <c r="P8" s="14">
        <v>0</v>
      </c>
      <c r="Q8" s="14">
        <v>100000</v>
      </c>
      <c r="R8" s="14">
        <v>150000</v>
      </c>
      <c r="S8" s="14"/>
      <c r="T8" s="15"/>
      <c r="U8" s="14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v>0</v>
      </c>
      <c r="AH8" s="26">
        <v>2</v>
      </c>
      <c r="AI8" s="3">
        <v>0</v>
      </c>
      <c r="AJ8" s="3">
        <v>0</v>
      </c>
      <c r="AK8" s="33">
        <v>0</v>
      </c>
      <c r="AL8" s="13">
        <f t="shared" si="1"/>
        <v>90000</v>
      </c>
      <c r="AM8" s="34">
        <f t="shared" si="2"/>
        <v>3085000</v>
      </c>
    </row>
    <row r="9" spans="1:39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>
        <v>45000</v>
      </c>
      <c r="O9" s="14">
        <f t="shared" ref="O9:O72" si="3">M9*N9</f>
        <v>0</v>
      </c>
      <c r="P9" s="14"/>
      <c r="Q9" s="14"/>
      <c r="R9" s="14"/>
      <c r="S9" s="14"/>
      <c r="T9" s="15"/>
      <c r="U9" s="14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0</v>
      </c>
      <c r="AH9" s="26">
        <v>2</v>
      </c>
      <c r="AI9" s="3">
        <v>0</v>
      </c>
      <c r="AJ9" s="3">
        <v>0</v>
      </c>
      <c r="AK9" s="33">
        <v>0</v>
      </c>
      <c r="AL9" s="13">
        <f t="shared" si="1"/>
        <v>90000</v>
      </c>
      <c r="AM9" s="34">
        <f t="shared" si="2"/>
        <v>-90000</v>
      </c>
    </row>
    <row r="10" spans="1:39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>
        <v>45000</v>
      </c>
      <c r="O10" s="14">
        <f t="shared" si="3"/>
        <v>0</v>
      </c>
      <c r="P10" s="14"/>
      <c r="Q10" s="14"/>
      <c r="R10" s="14"/>
      <c r="S10" s="14"/>
      <c r="T10" s="15"/>
      <c r="U10" s="14">
        <v>0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0</v>
      </c>
      <c r="AH10" s="26">
        <v>2</v>
      </c>
      <c r="AI10" s="3">
        <v>0</v>
      </c>
      <c r="AJ10" s="3">
        <v>0</v>
      </c>
      <c r="AK10" s="33">
        <v>0</v>
      </c>
      <c r="AL10" s="13">
        <f t="shared" si="1"/>
        <v>90000</v>
      </c>
      <c r="AM10" s="34">
        <f t="shared" si="2"/>
        <v>-90000</v>
      </c>
    </row>
    <row r="11" spans="1:39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>
        <v>45000</v>
      </c>
      <c r="O11" s="14">
        <f t="shared" si="3"/>
        <v>0</v>
      </c>
      <c r="P11" s="14"/>
      <c r="Q11" s="14"/>
      <c r="R11" s="14"/>
      <c r="S11" s="14"/>
      <c r="T11" s="15">
        <v>10000</v>
      </c>
      <c r="U11" s="1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0</v>
      </c>
      <c r="AH11" s="26">
        <v>5</v>
      </c>
      <c r="AI11" s="3">
        <v>0</v>
      </c>
      <c r="AJ11" s="3">
        <v>0</v>
      </c>
      <c r="AK11" s="33">
        <v>0</v>
      </c>
      <c r="AL11" s="13">
        <f t="shared" si="1"/>
        <v>225000</v>
      </c>
      <c r="AM11" s="34">
        <f t="shared" si="2"/>
        <v>-215000</v>
      </c>
    </row>
    <row r="12" spans="1:39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45000</v>
      </c>
      <c r="O12" s="14">
        <f t="shared" si="3"/>
        <v>1125000</v>
      </c>
      <c r="P12" s="14">
        <v>0</v>
      </c>
      <c r="Q12" s="14">
        <v>0</v>
      </c>
      <c r="R12" s="14">
        <v>150000</v>
      </c>
      <c r="S12" s="14"/>
      <c r="T12" s="15"/>
      <c r="U12" s="14">
        <v>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0</v>
      </c>
      <c r="AH12" s="26">
        <v>2</v>
      </c>
      <c r="AI12" s="3">
        <v>0</v>
      </c>
      <c r="AJ12" s="3">
        <v>0</v>
      </c>
      <c r="AK12" s="33">
        <v>0</v>
      </c>
      <c r="AL12" s="13">
        <f t="shared" si="1"/>
        <v>90000</v>
      </c>
      <c r="AM12" s="34">
        <f t="shared" si="2"/>
        <v>3285000</v>
      </c>
    </row>
    <row r="13" spans="1:39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45000</v>
      </c>
      <c r="O13" s="14">
        <f t="shared" si="3"/>
        <v>1125000</v>
      </c>
      <c r="P13" s="14">
        <v>0</v>
      </c>
      <c r="Q13" s="14">
        <v>0</v>
      </c>
      <c r="R13" s="14">
        <v>150000</v>
      </c>
      <c r="S13" s="14"/>
      <c r="T13" s="15">
        <v>10000</v>
      </c>
      <c r="U13" s="14">
        <v>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26">
        <v>2</v>
      </c>
      <c r="AI13" s="3">
        <v>0</v>
      </c>
      <c r="AJ13" s="3">
        <v>0</v>
      </c>
      <c r="AK13" s="33">
        <v>0</v>
      </c>
      <c r="AL13" s="13">
        <f t="shared" si="1"/>
        <v>90000</v>
      </c>
      <c r="AM13" s="34">
        <f t="shared" si="2"/>
        <v>3295000</v>
      </c>
    </row>
    <row r="14" spans="1:39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45000</v>
      </c>
      <c r="O14" s="14">
        <f t="shared" si="3"/>
        <v>1125000</v>
      </c>
      <c r="P14" s="14">
        <v>0</v>
      </c>
      <c r="Q14" s="14">
        <v>0</v>
      </c>
      <c r="R14" s="14">
        <v>150000</v>
      </c>
      <c r="S14" s="14"/>
      <c r="T14" s="15"/>
      <c r="U14" s="14"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v>0</v>
      </c>
      <c r="AH14" s="26">
        <v>2</v>
      </c>
      <c r="AI14" s="3">
        <v>0</v>
      </c>
      <c r="AJ14" s="3">
        <v>0</v>
      </c>
      <c r="AK14" s="33">
        <v>0</v>
      </c>
      <c r="AL14" s="13">
        <f t="shared" si="1"/>
        <v>90000</v>
      </c>
      <c r="AM14" s="34">
        <f t="shared" si="2"/>
        <v>3285000</v>
      </c>
    </row>
    <row r="15" spans="1:39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>
        <v>45000</v>
      </c>
      <c r="O15" s="14">
        <f t="shared" si="3"/>
        <v>0</v>
      </c>
      <c r="P15" s="14"/>
      <c r="Q15" s="14"/>
      <c r="R15" s="14"/>
      <c r="S15" s="14"/>
      <c r="T15" s="15">
        <v>10000</v>
      </c>
      <c r="U15" s="14">
        <v>150000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0</v>
      </c>
      <c r="AH15" s="26">
        <v>5</v>
      </c>
      <c r="AI15" s="3">
        <v>0</v>
      </c>
      <c r="AJ15" s="3">
        <v>0</v>
      </c>
      <c r="AK15" s="33">
        <v>0</v>
      </c>
      <c r="AL15" s="13">
        <f t="shared" si="1"/>
        <v>225000</v>
      </c>
      <c r="AM15" s="34">
        <f t="shared" si="2"/>
        <v>-65000</v>
      </c>
    </row>
    <row r="16" spans="1:39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>
        <v>45000</v>
      </c>
      <c r="O16" s="14">
        <f t="shared" si="3"/>
        <v>1125000</v>
      </c>
      <c r="P16" s="14"/>
      <c r="Q16" s="14">
        <v>280000</v>
      </c>
      <c r="R16" s="14">
        <v>150000</v>
      </c>
      <c r="S16" s="14"/>
      <c r="T16" s="15">
        <v>10000</v>
      </c>
      <c r="U16" s="14">
        <v>150000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0</v>
      </c>
      <c r="AH16" s="26">
        <v>3</v>
      </c>
      <c r="AI16" s="3">
        <v>0</v>
      </c>
      <c r="AJ16" s="3">
        <v>0</v>
      </c>
      <c r="AK16" s="33">
        <v>0</v>
      </c>
      <c r="AL16" s="13">
        <f t="shared" si="1"/>
        <v>135000</v>
      </c>
      <c r="AM16" s="34">
        <f t="shared" si="2"/>
        <v>3280000</v>
      </c>
    </row>
    <row r="17" spans="1:39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>
        <v>45000</v>
      </c>
      <c r="O17" s="14">
        <f t="shared" si="3"/>
        <v>0</v>
      </c>
      <c r="P17" s="14"/>
      <c r="Q17" s="14"/>
      <c r="R17" s="14"/>
      <c r="S17" s="14"/>
      <c r="T17" s="15">
        <v>50000</v>
      </c>
      <c r="U17" s="14">
        <v>150000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v>0</v>
      </c>
      <c r="AH17" s="26">
        <v>2</v>
      </c>
      <c r="AI17" s="3">
        <v>0</v>
      </c>
      <c r="AJ17" s="3">
        <v>0</v>
      </c>
      <c r="AK17" s="33">
        <v>0</v>
      </c>
      <c r="AL17" s="13">
        <f t="shared" si="1"/>
        <v>90000</v>
      </c>
      <c r="AM17" s="34">
        <f t="shared" si="2"/>
        <v>110000</v>
      </c>
    </row>
    <row r="18" spans="1:39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>
        <v>45000</v>
      </c>
      <c r="O18" s="14">
        <f t="shared" si="3"/>
        <v>0</v>
      </c>
      <c r="P18" s="14"/>
      <c r="Q18" s="14"/>
      <c r="R18" s="14"/>
      <c r="S18" s="14"/>
      <c r="T18" s="15">
        <v>20000</v>
      </c>
      <c r="U18" s="1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v>0</v>
      </c>
      <c r="AH18" s="26">
        <v>5</v>
      </c>
      <c r="AI18" s="3">
        <v>0</v>
      </c>
      <c r="AJ18" s="3">
        <v>0</v>
      </c>
      <c r="AK18" s="33">
        <v>0</v>
      </c>
      <c r="AL18" s="13">
        <f t="shared" si="1"/>
        <v>225000</v>
      </c>
      <c r="AM18" s="34">
        <f t="shared" si="2"/>
        <v>-205000</v>
      </c>
    </row>
    <row r="19" spans="1:39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>
        <v>45000</v>
      </c>
      <c r="O19" s="14">
        <f t="shared" si="3"/>
        <v>0</v>
      </c>
      <c r="P19" s="14"/>
      <c r="Q19" s="14">
        <v>0</v>
      </c>
      <c r="R19" s="14">
        <v>0</v>
      </c>
      <c r="S19" s="14"/>
      <c r="T19" s="15"/>
      <c r="U19" s="1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0</v>
      </c>
      <c r="AH19" s="26">
        <v>2</v>
      </c>
      <c r="AI19" s="3">
        <v>0</v>
      </c>
      <c r="AJ19" s="3">
        <v>0</v>
      </c>
      <c r="AK19" s="33">
        <v>0</v>
      </c>
      <c r="AL19" s="13">
        <f t="shared" si="1"/>
        <v>90000</v>
      </c>
      <c r="AM19" s="34">
        <f t="shared" si="2"/>
        <v>-90000</v>
      </c>
    </row>
    <row r="20" spans="1:39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45000</v>
      </c>
      <c r="O20" s="14">
        <f t="shared" si="3"/>
        <v>1125000</v>
      </c>
      <c r="P20" s="14">
        <v>500000</v>
      </c>
      <c r="Q20" s="14">
        <v>0</v>
      </c>
      <c r="R20" s="14">
        <v>150000</v>
      </c>
      <c r="S20" s="14"/>
      <c r="T20" s="15">
        <v>10000</v>
      </c>
      <c r="U20" s="1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0</v>
      </c>
      <c r="AH20" s="26">
        <v>5</v>
      </c>
      <c r="AI20" s="3">
        <v>0</v>
      </c>
      <c r="AJ20" s="3">
        <v>0</v>
      </c>
      <c r="AK20" s="33">
        <v>0</v>
      </c>
      <c r="AL20" s="13">
        <f t="shared" si="1"/>
        <v>225000</v>
      </c>
      <c r="AM20" s="34">
        <f t="shared" si="2"/>
        <v>1560000</v>
      </c>
    </row>
    <row r="21" spans="1:39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45000</v>
      </c>
      <c r="O21" s="14">
        <f t="shared" si="3"/>
        <v>1125000</v>
      </c>
      <c r="P21" s="14">
        <v>800000</v>
      </c>
      <c r="Q21" s="14">
        <v>100000</v>
      </c>
      <c r="R21" s="14">
        <v>150000</v>
      </c>
      <c r="S21" s="14"/>
      <c r="T21" s="15"/>
      <c r="U21" s="1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0</v>
      </c>
      <c r="AH21" s="26"/>
      <c r="AI21" s="3">
        <v>0</v>
      </c>
      <c r="AJ21" s="3">
        <v>0</v>
      </c>
      <c r="AK21" s="33">
        <v>0</v>
      </c>
      <c r="AL21" s="13">
        <f t="shared" si="1"/>
        <v>0</v>
      </c>
      <c r="AM21" s="34">
        <f t="shared" si="2"/>
        <v>3875000</v>
      </c>
    </row>
    <row r="22" spans="1:39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>
        <v>45000</v>
      </c>
      <c r="O22" s="14">
        <f t="shared" si="3"/>
        <v>0</v>
      </c>
      <c r="P22" s="14"/>
      <c r="Q22" s="14"/>
      <c r="R22" s="14"/>
      <c r="S22" s="14"/>
      <c r="T22" s="15"/>
      <c r="U22" s="1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0</v>
      </c>
      <c r="AH22" s="26">
        <v>2</v>
      </c>
      <c r="AI22" s="3">
        <v>0</v>
      </c>
      <c r="AJ22" s="3">
        <v>0</v>
      </c>
      <c r="AK22" s="33">
        <v>0</v>
      </c>
      <c r="AL22" s="13">
        <f t="shared" si="1"/>
        <v>90000</v>
      </c>
      <c r="AM22" s="34">
        <f t="shared" si="2"/>
        <v>-90000</v>
      </c>
    </row>
    <row r="23" spans="1:39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45000</v>
      </c>
      <c r="O23" s="14">
        <f t="shared" si="3"/>
        <v>1125000</v>
      </c>
      <c r="P23" s="14">
        <v>0</v>
      </c>
      <c r="Q23" s="14">
        <v>0</v>
      </c>
      <c r="R23" s="14">
        <v>150000</v>
      </c>
      <c r="S23" s="14"/>
      <c r="T23" s="15">
        <v>120000</v>
      </c>
      <c r="U23" s="1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0</v>
      </c>
      <c r="AH23" s="26"/>
      <c r="AI23" s="3">
        <v>0</v>
      </c>
      <c r="AJ23" s="3">
        <v>0</v>
      </c>
      <c r="AK23" s="33">
        <v>0</v>
      </c>
      <c r="AL23" s="13">
        <f t="shared" si="1"/>
        <v>0</v>
      </c>
      <c r="AM23" s="34">
        <f t="shared" si="2"/>
        <v>3095000</v>
      </c>
    </row>
    <row r="24" spans="1:39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>
        <v>45000</v>
      </c>
      <c r="O24" s="14">
        <f t="shared" si="3"/>
        <v>1125000</v>
      </c>
      <c r="P24" s="14"/>
      <c r="Q24" s="14">
        <v>280000</v>
      </c>
      <c r="R24" s="14">
        <v>150000</v>
      </c>
      <c r="S24" s="14"/>
      <c r="T24" s="15"/>
      <c r="U24" s="1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v>0</v>
      </c>
      <c r="AH24" s="26">
        <v>3</v>
      </c>
      <c r="AI24" s="3">
        <v>0</v>
      </c>
      <c r="AJ24" s="3">
        <v>0</v>
      </c>
      <c r="AK24" s="33">
        <v>0</v>
      </c>
      <c r="AL24" s="13">
        <f t="shared" si="1"/>
        <v>135000</v>
      </c>
      <c r="AM24" s="34">
        <f t="shared" si="2"/>
        <v>3120000</v>
      </c>
    </row>
    <row r="25" spans="1:39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45000</v>
      </c>
      <c r="O25" s="14">
        <f t="shared" si="3"/>
        <v>1125000</v>
      </c>
      <c r="P25" s="14">
        <v>0</v>
      </c>
      <c r="Q25" s="14">
        <v>280000</v>
      </c>
      <c r="R25" s="14">
        <v>150000</v>
      </c>
      <c r="S25" s="14"/>
      <c r="T25" s="15"/>
      <c r="U25" s="1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0</v>
      </c>
      <c r="AH25" s="26">
        <v>4</v>
      </c>
      <c r="AI25" s="3">
        <v>0</v>
      </c>
      <c r="AJ25" s="3">
        <v>0</v>
      </c>
      <c r="AK25" s="33">
        <v>0</v>
      </c>
      <c r="AL25" s="13">
        <f t="shared" si="1"/>
        <v>180000</v>
      </c>
      <c r="AM25" s="34">
        <f t="shared" si="2"/>
        <v>3175000</v>
      </c>
    </row>
    <row r="26" spans="1:39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>
        <v>45000</v>
      </c>
      <c r="O26" s="14">
        <f t="shared" si="3"/>
        <v>1125000</v>
      </c>
      <c r="P26" s="14"/>
      <c r="Q26" s="14">
        <v>280000</v>
      </c>
      <c r="R26" s="14">
        <v>150000</v>
      </c>
      <c r="S26" s="14"/>
      <c r="T26" s="15">
        <v>10000</v>
      </c>
      <c r="U26" s="1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v>0</v>
      </c>
      <c r="AH26" s="26">
        <v>3</v>
      </c>
      <c r="AI26" s="3">
        <v>0</v>
      </c>
      <c r="AJ26" s="3">
        <v>0</v>
      </c>
      <c r="AK26" s="33">
        <v>0</v>
      </c>
      <c r="AL26" s="13">
        <f t="shared" si="1"/>
        <v>135000</v>
      </c>
      <c r="AM26" s="34">
        <f t="shared" si="2"/>
        <v>3130000</v>
      </c>
    </row>
    <row r="27" spans="1:39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>
        <v>45000</v>
      </c>
      <c r="O27" s="14">
        <f t="shared" si="3"/>
        <v>1125000</v>
      </c>
      <c r="P27" s="14"/>
      <c r="Q27" s="14">
        <v>280000</v>
      </c>
      <c r="R27" s="14">
        <v>150000</v>
      </c>
      <c r="S27" s="14"/>
      <c r="T27" s="15">
        <v>20000</v>
      </c>
      <c r="U27" s="1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0</v>
      </c>
      <c r="AH27" s="26"/>
      <c r="AI27" s="3">
        <v>0</v>
      </c>
      <c r="AJ27" s="3">
        <v>0</v>
      </c>
      <c r="AK27" s="33">
        <v>0</v>
      </c>
      <c r="AL27" s="13">
        <f t="shared" si="1"/>
        <v>0</v>
      </c>
      <c r="AM27" s="34">
        <f t="shared" si="2"/>
        <v>3275000</v>
      </c>
    </row>
    <row r="28" spans="1:39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45000</v>
      </c>
      <c r="O28" s="14">
        <f t="shared" si="3"/>
        <v>1125000</v>
      </c>
      <c r="P28" s="14">
        <v>0</v>
      </c>
      <c r="Q28" s="14">
        <v>0</v>
      </c>
      <c r="R28" s="14">
        <v>150000</v>
      </c>
      <c r="S28" s="14"/>
      <c r="T28" s="15">
        <v>10000</v>
      </c>
      <c r="U28" s="1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0</v>
      </c>
      <c r="AH28" s="26"/>
      <c r="AI28" s="3">
        <v>0</v>
      </c>
      <c r="AJ28" s="3">
        <v>0</v>
      </c>
      <c r="AK28" s="33">
        <v>0</v>
      </c>
      <c r="AL28" s="13">
        <f t="shared" si="1"/>
        <v>0</v>
      </c>
      <c r="AM28" s="34">
        <f t="shared" si="2"/>
        <v>3385000</v>
      </c>
    </row>
    <row r="29" spans="1:39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45000</v>
      </c>
      <c r="O29" s="14">
        <f t="shared" si="3"/>
        <v>1125000</v>
      </c>
      <c r="P29" s="14">
        <v>0</v>
      </c>
      <c r="Q29" s="14">
        <v>0</v>
      </c>
      <c r="R29" s="14">
        <v>150000</v>
      </c>
      <c r="S29" s="14"/>
      <c r="T29" s="15"/>
      <c r="U29" s="1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0</v>
      </c>
      <c r="AH29" s="26">
        <v>1</v>
      </c>
      <c r="AI29" s="3">
        <v>0</v>
      </c>
      <c r="AJ29" s="3">
        <v>0</v>
      </c>
      <c r="AK29" s="33">
        <v>0</v>
      </c>
      <c r="AL29" s="13">
        <f t="shared" si="1"/>
        <v>45000</v>
      </c>
      <c r="AM29" s="34">
        <f t="shared" si="2"/>
        <v>3430000</v>
      </c>
    </row>
    <row r="30" spans="1:39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45000</v>
      </c>
      <c r="O30" s="14">
        <f t="shared" si="3"/>
        <v>1125000</v>
      </c>
      <c r="P30" s="14">
        <v>0</v>
      </c>
      <c r="Q30" s="14">
        <v>0</v>
      </c>
      <c r="R30" s="14">
        <v>150000</v>
      </c>
      <c r="S30" s="14"/>
      <c r="T30" s="15"/>
      <c r="U30" s="1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>
        <v>0</v>
      </c>
      <c r="AH30" s="26">
        <v>2</v>
      </c>
      <c r="AI30" s="3">
        <v>0</v>
      </c>
      <c r="AJ30" s="3">
        <v>0</v>
      </c>
      <c r="AK30" s="33">
        <v>0</v>
      </c>
      <c r="AL30" s="13">
        <f t="shared" si="1"/>
        <v>90000</v>
      </c>
      <c r="AM30" s="34">
        <f t="shared" si="2"/>
        <v>3285000</v>
      </c>
    </row>
    <row r="31" spans="1:39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45000</v>
      </c>
      <c r="O31" s="14">
        <f t="shared" si="3"/>
        <v>1125000</v>
      </c>
      <c r="P31" s="14">
        <v>0</v>
      </c>
      <c r="Q31" s="14">
        <v>0</v>
      </c>
      <c r="R31" s="14">
        <v>150000</v>
      </c>
      <c r="S31" s="14"/>
      <c r="T31" s="15"/>
      <c r="U31" s="1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0</v>
      </c>
      <c r="AH31" s="26">
        <v>11</v>
      </c>
      <c r="AI31" s="3">
        <v>0</v>
      </c>
      <c r="AJ31" s="3">
        <v>0</v>
      </c>
      <c r="AK31" s="33">
        <v>0</v>
      </c>
      <c r="AL31" s="13">
        <f t="shared" si="1"/>
        <v>495000</v>
      </c>
      <c r="AM31" s="34">
        <f t="shared" si="2"/>
        <v>2880000</v>
      </c>
    </row>
    <row r="32" spans="1:39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>
        <v>45000</v>
      </c>
      <c r="O32" s="14">
        <f t="shared" si="3"/>
        <v>0</v>
      </c>
      <c r="P32" s="14"/>
      <c r="Q32" s="14"/>
      <c r="R32" s="14"/>
      <c r="S32" s="14"/>
      <c r="T32" s="15">
        <v>70000</v>
      </c>
      <c r="U32" s="1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0</v>
      </c>
      <c r="AH32" s="26">
        <v>4</v>
      </c>
      <c r="AI32" s="3">
        <v>0</v>
      </c>
      <c r="AJ32" s="3">
        <v>0</v>
      </c>
      <c r="AK32" s="33">
        <v>0</v>
      </c>
      <c r="AL32" s="13">
        <f t="shared" si="1"/>
        <v>180000</v>
      </c>
      <c r="AM32" s="34">
        <f t="shared" si="2"/>
        <v>-110000</v>
      </c>
    </row>
    <row r="33" spans="1:39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>
        <v>45000</v>
      </c>
      <c r="O33" s="14">
        <f t="shared" si="3"/>
        <v>0</v>
      </c>
      <c r="P33" s="14"/>
      <c r="Q33" s="14"/>
      <c r="R33" s="14"/>
      <c r="S33" s="14"/>
      <c r="T33" s="15"/>
      <c r="U33" s="1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v>0</v>
      </c>
      <c r="AH33" s="26"/>
      <c r="AI33" s="3">
        <v>0</v>
      </c>
      <c r="AJ33" s="3">
        <v>0</v>
      </c>
      <c r="AK33" s="33">
        <v>0</v>
      </c>
      <c r="AL33" s="13">
        <f t="shared" si="1"/>
        <v>0</v>
      </c>
      <c r="AM33" s="34">
        <f t="shared" si="2"/>
        <v>0</v>
      </c>
    </row>
    <row r="34" spans="1:39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45000</v>
      </c>
      <c r="O34" s="14">
        <f t="shared" si="3"/>
        <v>1125000</v>
      </c>
      <c r="P34" s="14">
        <v>0</v>
      </c>
      <c r="Q34" s="14">
        <v>0</v>
      </c>
      <c r="R34" s="14">
        <v>150000</v>
      </c>
      <c r="S34" s="14"/>
      <c r="T34" s="15">
        <v>20000</v>
      </c>
      <c r="U34" s="1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0</v>
      </c>
      <c r="AH34" s="26">
        <v>3</v>
      </c>
      <c r="AI34" s="3">
        <v>0</v>
      </c>
      <c r="AJ34" s="3">
        <v>0</v>
      </c>
      <c r="AK34" s="33">
        <v>0</v>
      </c>
      <c r="AL34" s="13">
        <f t="shared" si="1"/>
        <v>135000</v>
      </c>
      <c r="AM34" s="34">
        <f t="shared" si="2"/>
        <v>3260000</v>
      </c>
    </row>
    <row r="35" spans="1:39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45000</v>
      </c>
      <c r="O35" s="14">
        <f t="shared" si="3"/>
        <v>1125000</v>
      </c>
      <c r="P35" s="14">
        <v>0</v>
      </c>
      <c r="Q35" s="14">
        <v>0</v>
      </c>
      <c r="R35" s="14">
        <v>150000</v>
      </c>
      <c r="S35" s="14"/>
      <c r="T35" s="15">
        <v>300000</v>
      </c>
      <c r="U35" s="1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0</v>
      </c>
      <c r="AH35" s="26">
        <v>5</v>
      </c>
      <c r="AI35" s="3">
        <v>0</v>
      </c>
      <c r="AJ35" s="3">
        <v>0</v>
      </c>
      <c r="AK35" s="33">
        <v>0</v>
      </c>
      <c r="AL35" s="13">
        <f t="shared" si="1"/>
        <v>225000</v>
      </c>
      <c r="AM35" s="34">
        <f t="shared" si="2"/>
        <v>3450000</v>
      </c>
    </row>
    <row r="36" spans="1:39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45000</v>
      </c>
      <c r="O36" s="14">
        <f t="shared" si="3"/>
        <v>1125000</v>
      </c>
      <c r="P36" s="14">
        <v>0</v>
      </c>
      <c r="Q36" s="14">
        <v>0</v>
      </c>
      <c r="R36" s="14">
        <v>150000</v>
      </c>
      <c r="S36" s="14"/>
      <c r="T36" s="15">
        <v>10000</v>
      </c>
      <c r="U36" s="1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</v>
      </c>
      <c r="AH36" s="26">
        <v>2</v>
      </c>
      <c r="AI36" s="3">
        <v>0</v>
      </c>
      <c r="AJ36" s="3">
        <v>0</v>
      </c>
      <c r="AK36" s="33">
        <v>0</v>
      </c>
      <c r="AL36" s="13">
        <f t="shared" si="1"/>
        <v>90000</v>
      </c>
      <c r="AM36" s="34">
        <f t="shared" si="2"/>
        <v>3395000</v>
      </c>
    </row>
    <row r="37" spans="1:39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>
        <v>45000</v>
      </c>
      <c r="O37" s="14">
        <f t="shared" si="3"/>
        <v>0</v>
      </c>
      <c r="P37" s="14"/>
      <c r="Q37" s="14"/>
      <c r="R37" s="14"/>
      <c r="S37" s="14"/>
      <c r="T37" s="15"/>
      <c r="U37" s="1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0</v>
      </c>
      <c r="AH37" s="26"/>
      <c r="AI37" s="3">
        <v>0</v>
      </c>
      <c r="AJ37" s="3">
        <v>0</v>
      </c>
      <c r="AK37" s="33">
        <v>0</v>
      </c>
      <c r="AL37" s="13">
        <f t="shared" si="1"/>
        <v>0</v>
      </c>
      <c r="AM37" s="34">
        <f t="shared" si="2"/>
        <v>0</v>
      </c>
    </row>
    <row r="38" spans="1:39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45000</v>
      </c>
      <c r="O38" s="14">
        <f t="shared" si="3"/>
        <v>1125000</v>
      </c>
      <c r="P38" s="14">
        <v>0</v>
      </c>
      <c r="Q38" s="14">
        <v>0</v>
      </c>
      <c r="R38" s="14">
        <v>150000</v>
      </c>
      <c r="S38" s="14"/>
      <c r="T38" s="15"/>
      <c r="U38" s="1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6">
        <v>1</v>
      </c>
      <c r="AI38" s="3">
        <v>0</v>
      </c>
      <c r="AJ38" s="3">
        <v>0</v>
      </c>
      <c r="AK38" s="33">
        <v>0</v>
      </c>
      <c r="AL38" s="13">
        <f t="shared" si="1"/>
        <v>45000</v>
      </c>
      <c r="AM38" s="34">
        <f t="shared" si="2"/>
        <v>3330000</v>
      </c>
    </row>
    <row r="39" spans="1:39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45000</v>
      </c>
      <c r="O39" s="14">
        <f t="shared" si="3"/>
        <v>1125000</v>
      </c>
      <c r="P39" s="14">
        <v>0</v>
      </c>
      <c r="Q39" s="14">
        <v>0</v>
      </c>
      <c r="R39" s="14">
        <v>150000</v>
      </c>
      <c r="S39" s="14"/>
      <c r="T39" s="15">
        <v>80000</v>
      </c>
      <c r="U39" s="1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6">
        <v>4</v>
      </c>
      <c r="AI39" s="3">
        <v>0</v>
      </c>
      <c r="AJ39" s="3">
        <v>0</v>
      </c>
      <c r="AK39" s="33">
        <v>0</v>
      </c>
      <c r="AL39" s="13">
        <f t="shared" si="1"/>
        <v>180000</v>
      </c>
      <c r="AM39" s="34">
        <f t="shared" si="2"/>
        <v>3375000</v>
      </c>
    </row>
    <row r="40" spans="1:39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45000</v>
      </c>
      <c r="O40" s="14">
        <f t="shared" si="3"/>
        <v>1125000</v>
      </c>
      <c r="P40" s="14">
        <v>0</v>
      </c>
      <c r="Q40" s="14">
        <v>0</v>
      </c>
      <c r="R40" s="14">
        <v>150000</v>
      </c>
      <c r="S40" s="14"/>
      <c r="T40" s="15">
        <v>10000</v>
      </c>
      <c r="U40" s="1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6">
        <v>4</v>
      </c>
      <c r="AI40" s="3">
        <v>0</v>
      </c>
      <c r="AJ40" s="3">
        <v>0</v>
      </c>
      <c r="AK40" s="33">
        <v>0</v>
      </c>
      <c r="AL40" s="13">
        <f t="shared" si="1"/>
        <v>180000</v>
      </c>
      <c r="AM40" s="34">
        <f t="shared" si="2"/>
        <v>3105000</v>
      </c>
    </row>
    <row r="41" spans="1:39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>
        <v>45000</v>
      </c>
      <c r="O41" s="14">
        <f t="shared" si="3"/>
        <v>1125000</v>
      </c>
      <c r="P41" s="14"/>
      <c r="Q41" s="14">
        <v>280000</v>
      </c>
      <c r="R41" s="14">
        <v>150000</v>
      </c>
      <c r="S41" s="14"/>
      <c r="T41" s="15"/>
      <c r="U41" s="1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6"/>
      <c r="AI41" s="3">
        <v>0</v>
      </c>
      <c r="AJ41" s="3">
        <v>0</v>
      </c>
      <c r="AK41" s="33">
        <v>0</v>
      </c>
      <c r="AL41" s="13">
        <f t="shared" si="1"/>
        <v>0</v>
      </c>
      <c r="AM41" s="34">
        <f t="shared" si="2"/>
        <v>3255000</v>
      </c>
    </row>
    <row r="42" spans="1:39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45000</v>
      </c>
      <c r="O42" s="14">
        <f t="shared" si="3"/>
        <v>1125000</v>
      </c>
      <c r="P42" s="14">
        <v>0</v>
      </c>
      <c r="Q42" s="14">
        <v>280000</v>
      </c>
      <c r="R42" s="14">
        <v>150000</v>
      </c>
      <c r="S42" s="14"/>
      <c r="T42" s="15">
        <v>50000</v>
      </c>
      <c r="U42" s="1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6">
        <v>1</v>
      </c>
      <c r="AI42" s="3">
        <v>0</v>
      </c>
      <c r="AJ42" s="3">
        <v>0</v>
      </c>
      <c r="AK42" s="33">
        <v>0</v>
      </c>
      <c r="AL42" s="13">
        <f t="shared" si="1"/>
        <v>45000</v>
      </c>
      <c r="AM42" s="34">
        <f t="shared" si="2"/>
        <v>3260000</v>
      </c>
    </row>
    <row r="43" spans="1:39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>
        <v>45000</v>
      </c>
      <c r="O43" s="14">
        <f t="shared" si="3"/>
        <v>1125000</v>
      </c>
      <c r="P43" s="14"/>
      <c r="Q43" s="14">
        <v>280000</v>
      </c>
      <c r="R43" s="14">
        <v>150000</v>
      </c>
      <c r="S43" s="14"/>
      <c r="T43" s="15"/>
      <c r="U43" s="1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6">
        <v>1</v>
      </c>
      <c r="AI43" s="3">
        <v>0</v>
      </c>
      <c r="AJ43" s="3">
        <v>0</v>
      </c>
      <c r="AK43" s="33">
        <v>0</v>
      </c>
      <c r="AL43" s="13">
        <f t="shared" si="1"/>
        <v>45000</v>
      </c>
      <c r="AM43" s="34">
        <f t="shared" si="2"/>
        <v>3310000</v>
      </c>
    </row>
    <row r="44" spans="1:39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>
        <v>45000</v>
      </c>
      <c r="O44" s="14">
        <f t="shared" si="3"/>
        <v>1125000</v>
      </c>
      <c r="P44" s="14"/>
      <c r="Q44" s="14">
        <v>0</v>
      </c>
      <c r="R44" s="14">
        <v>150000</v>
      </c>
      <c r="S44" s="14"/>
      <c r="T44" s="15">
        <v>30000</v>
      </c>
      <c r="U44" s="1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6">
        <v>2</v>
      </c>
      <c r="AI44" s="3">
        <v>0</v>
      </c>
      <c r="AJ44" s="3">
        <v>0</v>
      </c>
      <c r="AK44" s="33">
        <v>0</v>
      </c>
      <c r="AL44" s="13">
        <f t="shared" si="1"/>
        <v>90000</v>
      </c>
      <c r="AM44" s="34">
        <f t="shared" si="2"/>
        <v>3215000</v>
      </c>
    </row>
    <row r="45" spans="1:39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45000</v>
      </c>
      <c r="O45" s="14">
        <f t="shared" si="3"/>
        <v>1125000</v>
      </c>
      <c r="P45" s="14">
        <v>0</v>
      </c>
      <c r="Q45" s="14">
        <v>0</v>
      </c>
      <c r="R45" s="14">
        <v>150000</v>
      </c>
      <c r="S45" s="14"/>
      <c r="T45" s="15"/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6">
        <v>1</v>
      </c>
      <c r="AI45" s="3">
        <v>0</v>
      </c>
      <c r="AJ45" s="3">
        <v>0</v>
      </c>
      <c r="AK45" s="33">
        <v>0</v>
      </c>
      <c r="AL45" s="13">
        <f t="shared" si="1"/>
        <v>45000</v>
      </c>
      <c r="AM45" s="34">
        <f t="shared" si="2"/>
        <v>3030000</v>
      </c>
    </row>
    <row r="46" spans="1:39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45000</v>
      </c>
      <c r="O46" s="14">
        <f t="shared" si="3"/>
        <v>1125000</v>
      </c>
      <c r="P46" s="14">
        <v>0</v>
      </c>
      <c r="Q46" s="14">
        <v>0</v>
      </c>
      <c r="R46" s="14">
        <v>150000</v>
      </c>
      <c r="S46" s="14"/>
      <c r="T46" s="15"/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6">
        <v>3</v>
      </c>
      <c r="AI46" s="3">
        <v>0</v>
      </c>
      <c r="AJ46" s="3">
        <v>0</v>
      </c>
      <c r="AK46" s="33">
        <v>0</v>
      </c>
      <c r="AL46" s="13">
        <f t="shared" si="1"/>
        <v>135000</v>
      </c>
      <c r="AM46" s="34">
        <f t="shared" si="2"/>
        <v>3140000</v>
      </c>
    </row>
    <row r="47" spans="1:39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45000</v>
      </c>
      <c r="O47" s="14">
        <f t="shared" si="3"/>
        <v>1125000</v>
      </c>
      <c r="P47" s="14">
        <v>0</v>
      </c>
      <c r="Q47" s="14">
        <v>0</v>
      </c>
      <c r="R47" s="14">
        <v>150000</v>
      </c>
      <c r="S47" s="14"/>
      <c r="T47" s="15">
        <v>100000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6">
        <v>2</v>
      </c>
      <c r="AI47" s="3">
        <v>0</v>
      </c>
      <c r="AJ47" s="3">
        <v>0</v>
      </c>
      <c r="AK47" s="33">
        <v>0</v>
      </c>
      <c r="AL47" s="13">
        <f t="shared" si="1"/>
        <v>90000</v>
      </c>
      <c r="AM47" s="34">
        <f t="shared" si="2"/>
        <v>3285000</v>
      </c>
    </row>
    <row r="48" spans="1:39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>
        <v>45000</v>
      </c>
      <c r="O48" s="14">
        <f t="shared" si="3"/>
        <v>0</v>
      </c>
      <c r="P48" s="14"/>
      <c r="Q48" s="14"/>
      <c r="R48" s="14"/>
      <c r="S48" s="14"/>
      <c r="T48" s="15">
        <v>200000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6">
        <v>2</v>
      </c>
      <c r="AI48" s="3">
        <v>0</v>
      </c>
      <c r="AJ48" s="3">
        <v>0</v>
      </c>
      <c r="AK48" s="33">
        <v>0</v>
      </c>
      <c r="AL48" s="13">
        <f t="shared" si="1"/>
        <v>90000</v>
      </c>
      <c r="AM48" s="34">
        <f t="shared" si="2"/>
        <v>110000</v>
      </c>
    </row>
    <row r="49" spans="1:39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>
        <v>45000</v>
      </c>
      <c r="O49" s="14">
        <f t="shared" si="3"/>
        <v>1125000</v>
      </c>
      <c r="P49" s="14"/>
      <c r="Q49" s="14">
        <v>0</v>
      </c>
      <c r="R49" s="14">
        <v>150000</v>
      </c>
      <c r="S49" s="14"/>
      <c r="T49" s="15">
        <v>10000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6">
        <v>5</v>
      </c>
      <c r="AI49" s="3">
        <v>0</v>
      </c>
      <c r="AJ49" s="3">
        <v>0</v>
      </c>
      <c r="AK49" s="33">
        <v>0</v>
      </c>
      <c r="AL49" s="13">
        <f t="shared" si="1"/>
        <v>225000</v>
      </c>
      <c r="AM49" s="34">
        <f t="shared" si="2"/>
        <v>3060000</v>
      </c>
    </row>
    <row r="50" spans="1:39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45000</v>
      </c>
      <c r="O50" s="14">
        <f t="shared" si="3"/>
        <v>1125000</v>
      </c>
      <c r="P50" s="14">
        <v>0</v>
      </c>
      <c r="Q50" s="14">
        <v>0</v>
      </c>
      <c r="R50" s="14">
        <v>150000</v>
      </c>
      <c r="S50" s="14"/>
      <c r="T50" s="15">
        <v>40000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6">
        <v>4</v>
      </c>
      <c r="AI50" s="3">
        <v>0</v>
      </c>
      <c r="AJ50" s="3">
        <v>0</v>
      </c>
      <c r="AK50" s="33">
        <v>0</v>
      </c>
      <c r="AL50" s="13">
        <f t="shared" si="1"/>
        <v>180000</v>
      </c>
      <c r="AM50" s="34">
        <f t="shared" si="2"/>
        <v>3135000</v>
      </c>
    </row>
    <row r="51" spans="1:39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4">
        <v>45000</v>
      </c>
      <c r="O51" s="14">
        <f t="shared" si="3"/>
        <v>0</v>
      </c>
      <c r="P51" s="16"/>
      <c r="Q51" s="16"/>
      <c r="R51" s="16"/>
      <c r="S51" s="16"/>
      <c r="T51" s="17"/>
      <c r="U51" s="16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7">
        <v>3</v>
      </c>
      <c r="AI51" s="3">
        <v>0</v>
      </c>
      <c r="AJ51" s="3">
        <v>0</v>
      </c>
      <c r="AK51" s="33">
        <v>0</v>
      </c>
      <c r="AL51" s="13">
        <f t="shared" si="1"/>
        <v>135000</v>
      </c>
      <c r="AM51" s="34">
        <f t="shared" si="2"/>
        <v>-135000</v>
      </c>
    </row>
    <row r="52" spans="1:39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45000</v>
      </c>
      <c r="O52" s="14">
        <f t="shared" si="3"/>
        <v>1125000</v>
      </c>
      <c r="P52" s="14">
        <v>0</v>
      </c>
      <c r="Q52" s="14">
        <v>0</v>
      </c>
      <c r="R52" s="14">
        <v>50000</v>
      </c>
      <c r="S52" s="14"/>
      <c r="T52" s="15">
        <v>300000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6">
        <v>2</v>
      </c>
      <c r="AI52" s="3">
        <v>0</v>
      </c>
      <c r="AJ52" s="3">
        <v>0</v>
      </c>
      <c r="AK52" s="33">
        <v>0</v>
      </c>
      <c r="AL52" s="13">
        <f t="shared" si="1"/>
        <v>90000</v>
      </c>
      <c r="AM52" s="34">
        <f t="shared" si="2"/>
        <v>3385000</v>
      </c>
    </row>
    <row r="53" spans="1:39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>
        <v>45000</v>
      </c>
      <c r="O53" s="14">
        <f t="shared" si="3"/>
        <v>1125000</v>
      </c>
      <c r="P53" s="14"/>
      <c r="Q53" s="14"/>
      <c r="R53" s="14">
        <v>150000</v>
      </c>
      <c r="S53" s="14"/>
      <c r="T53" s="15">
        <v>300000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6"/>
      <c r="AI53" s="3">
        <v>0</v>
      </c>
      <c r="AJ53" s="3">
        <v>0</v>
      </c>
      <c r="AK53" s="33">
        <v>0</v>
      </c>
      <c r="AL53" s="13">
        <f t="shared" si="1"/>
        <v>0</v>
      </c>
      <c r="AM53" s="34">
        <f t="shared" si="2"/>
        <v>3675000</v>
      </c>
    </row>
    <row r="54" spans="1:39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>
        <v>45000</v>
      </c>
      <c r="O54" s="14">
        <f t="shared" si="3"/>
        <v>1125000</v>
      </c>
      <c r="P54" s="14"/>
      <c r="Q54" s="14"/>
      <c r="R54" s="14">
        <v>150000</v>
      </c>
      <c r="S54" s="14"/>
      <c r="T54" s="15"/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6">
        <v>2</v>
      </c>
      <c r="AI54" s="3">
        <v>0</v>
      </c>
      <c r="AJ54" s="3">
        <v>0</v>
      </c>
      <c r="AK54" s="33">
        <v>0</v>
      </c>
      <c r="AL54" s="13">
        <f t="shared" si="1"/>
        <v>90000</v>
      </c>
      <c r="AM54" s="34">
        <f t="shared" si="2"/>
        <v>3285000</v>
      </c>
    </row>
    <row r="55" spans="1:39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>
        <v>45000</v>
      </c>
      <c r="O55" s="14">
        <f t="shared" si="3"/>
        <v>0</v>
      </c>
      <c r="P55" s="14"/>
      <c r="Q55" s="14"/>
      <c r="R55" s="14"/>
      <c r="S55" s="14"/>
      <c r="T55" s="15"/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6">
        <v>3</v>
      </c>
      <c r="AI55" s="3">
        <v>0</v>
      </c>
      <c r="AJ55" s="3">
        <v>0</v>
      </c>
      <c r="AK55" s="33">
        <v>0</v>
      </c>
      <c r="AL55" s="13">
        <f t="shared" si="1"/>
        <v>135000</v>
      </c>
      <c r="AM55" s="34">
        <f t="shared" si="2"/>
        <v>-135000</v>
      </c>
    </row>
    <row r="56" spans="1:39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>
        <v>45000</v>
      </c>
      <c r="O56" s="14">
        <f t="shared" si="3"/>
        <v>0</v>
      </c>
      <c r="P56" s="14"/>
      <c r="Q56" s="14"/>
      <c r="R56" s="14"/>
      <c r="S56" s="14"/>
      <c r="T56" s="15"/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6"/>
      <c r="AI56" s="3">
        <v>0</v>
      </c>
      <c r="AJ56" s="3">
        <v>0</v>
      </c>
      <c r="AK56" s="33">
        <v>0</v>
      </c>
      <c r="AL56" s="13">
        <f t="shared" si="1"/>
        <v>0</v>
      </c>
      <c r="AM56" s="34">
        <f t="shared" si="2"/>
        <v>0</v>
      </c>
    </row>
    <row r="57" spans="1:39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>
        <v>45000</v>
      </c>
      <c r="O57" s="14">
        <f t="shared" si="3"/>
        <v>1125000</v>
      </c>
      <c r="P57" s="14"/>
      <c r="Q57" s="14"/>
      <c r="R57" s="14">
        <v>150000</v>
      </c>
      <c r="S57" s="14"/>
      <c r="T57" s="15"/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26">
        <v>1</v>
      </c>
      <c r="AI57" s="3">
        <v>0</v>
      </c>
      <c r="AJ57" s="3">
        <v>0</v>
      </c>
      <c r="AK57" s="33">
        <v>0</v>
      </c>
      <c r="AL57" s="13">
        <f t="shared" si="1"/>
        <v>45000</v>
      </c>
      <c r="AM57" s="34">
        <f t="shared" si="2"/>
        <v>3430000</v>
      </c>
    </row>
    <row r="58" spans="1:39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>
        <v>45000</v>
      </c>
      <c r="O58" s="14">
        <f t="shared" si="3"/>
        <v>1125000</v>
      </c>
      <c r="P58" s="14"/>
      <c r="Q58" s="14"/>
      <c r="R58" s="14"/>
      <c r="S58" s="14"/>
      <c r="T58" s="15"/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6">
        <v>6</v>
      </c>
      <c r="AI58" s="3">
        <v>0</v>
      </c>
      <c r="AJ58" s="3">
        <v>0</v>
      </c>
      <c r="AK58" s="33">
        <v>0</v>
      </c>
      <c r="AL58" s="13">
        <f t="shared" si="1"/>
        <v>270000</v>
      </c>
      <c r="AM58" s="34">
        <f t="shared" si="2"/>
        <v>2955000</v>
      </c>
    </row>
    <row r="59" spans="1:39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>
        <v>45000</v>
      </c>
      <c r="O59" s="14">
        <f t="shared" si="3"/>
        <v>0</v>
      </c>
      <c r="P59" s="14"/>
      <c r="Q59" s="14"/>
      <c r="R59" s="14"/>
      <c r="S59" s="14"/>
      <c r="T59" s="15"/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6"/>
      <c r="AI59" s="3">
        <v>0</v>
      </c>
      <c r="AJ59" s="3">
        <v>0</v>
      </c>
      <c r="AK59" s="33">
        <v>0</v>
      </c>
      <c r="AL59" s="13">
        <f t="shared" si="1"/>
        <v>0</v>
      </c>
      <c r="AM59" s="34">
        <f t="shared" si="2"/>
        <v>0</v>
      </c>
    </row>
    <row r="60" spans="1:39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>
        <v>45000</v>
      </c>
      <c r="O60" s="14">
        <f t="shared" si="3"/>
        <v>1125000</v>
      </c>
      <c r="P60" s="14"/>
      <c r="Q60" s="14"/>
      <c r="R60" s="14">
        <v>150000</v>
      </c>
      <c r="S60" s="14"/>
      <c r="T60" s="15"/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26">
        <v>6</v>
      </c>
      <c r="AI60" s="3">
        <v>0</v>
      </c>
      <c r="AJ60" s="3">
        <v>0</v>
      </c>
      <c r="AK60" s="33">
        <v>0</v>
      </c>
      <c r="AL60" s="13">
        <f t="shared" si="1"/>
        <v>270000</v>
      </c>
      <c r="AM60" s="34">
        <f t="shared" si="2"/>
        <v>3105000</v>
      </c>
    </row>
    <row r="61" spans="1:39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>
        <v>45000</v>
      </c>
      <c r="O61" s="14">
        <f t="shared" si="3"/>
        <v>1125000</v>
      </c>
      <c r="P61" s="14"/>
      <c r="Q61" s="14"/>
      <c r="R61" s="14">
        <v>150000</v>
      </c>
      <c r="S61" s="14"/>
      <c r="T61" s="15"/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26">
        <v>2</v>
      </c>
      <c r="AI61" s="3">
        <v>0</v>
      </c>
      <c r="AJ61" s="3">
        <v>0</v>
      </c>
      <c r="AK61" s="33">
        <v>0</v>
      </c>
      <c r="AL61" s="13">
        <f t="shared" si="1"/>
        <v>90000</v>
      </c>
      <c r="AM61" s="34">
        <f t="shared" si="2"/>
        <v>3285000</v>
      </c>
    </row>
    <row r="62" spans="1:39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>
        <v>45000</v>
      </c>
      <c r="O62" s="14">
        <f t="shared" si="3"/>
        <v>1125000</v>
      </c>
      <c r="P62" s="14"/>
      <c r="Q62" s="14"/>
      <c r="R62" s="14">
        <v>150000</v>
      </c>
      <c r="S62" s="14"/>
      <c r="T62" s="15">
        <v>20000</v>
      </c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26">
        <v>1</v>
      </c>
      <c r="AI62" s="3">
        <v>0</v>
      </c>
      <c r="AJ62" s="3">
        <v>0</v>
      </c>
      <c r="AK62" s="33">
        <v>0</v>
      </c>
      <c r="AL62" s="13">
        <f t="shared" si="1"/>
        <v>45000</v>
      </c>
      <c r="AM62" s="34">
        <f t="shared" si="2"/>
        <v>3350000</v>
      </c>
    </row>
    <row r="63" spans="1:39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>
        <v>45000</v>
      </c>
      <c r="O63" s="14">
        <f t="shared" si="3"/>
        <v>1125000</v>
      </c>
      <c r="P63" s="14"/>
      <c r="Q63" s="14"/>
      <c r="R63" s="14">
        <v>150000</v>
      </c>
      <c r="S63" s="14"/>
      <c r="T63" s="15"/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26">
        <v>2</v>
      </c>
      <c r="AI63" s="3">
        <v>0</v>
      </c>
      <c r="AJ63" s="3">
        <v>0</v>
      </c>
      <c r="AK63" s="33">
        <v>0</v>
      </c>
      <c r="AL63" s="13">
        <f t="shared" si="1"/>
        <v>90000</v>
      </c>
      <c r="AM63" s="34">
        <f t="shared" si="2"/>
        <v>3185000</v>
      </c>
    </row>
    <row r="64" spans="1:39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>
        <v>45000</v>
      </c>
      <c r="O64" s="14">
        <f t="shared" si="3"/>
        <v>1125000</v>
      </c>
      <c r="P64" s="14"/>
      <c r="Q64" s="14"/>
      <c r="R64" s="14"/>
      <c r="S64" s="14"/>
      <c r="T64" s="15"/>
      <c r="U64" s="14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26">
        <v>14</v>
      </c>
      <c r="AI64" s="3">
        <v>0</v>
      </c>
      <c r="AJ64" s="3">
        <v>0</v>
      </c>
      <c r="AK64" s="33">
        <v>0</v>
      </c>
      <c r="AL64" s="13">
        <f t="shared" si="1"/>
        <v>630000</v>
      </c>
      <c r="AM64" s="34">
        <f t="shared" si="2"/>
        <v>495000</v>
      </c>
    </row>
    <row r="65" spans="1:39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>
        <v>45000</v>
      </c>
      <c r="O65" s="14">
        <f t="shared" si="3"/>
        <v>1125000</v>
      </c>
      <c r="P65" s="14"/>
      <c r="Q65" s="14"/>
      <c r="R65" s="14">
        <v>150000</v>
      </c>
      <c r="S65" s="14"/>
      <c r="T65" s="15">
        <v>10000</v>
      </c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26">
        <v>2</v>
      </c>
      <c r="AI65" s="3">
        <v>0</v>
      </c>
      <c r="AJ65" s="3">
        <v>0</v>
      </c>
      <c r="AK65" s="33">
        <v>0</v>
      </c>
      <c r="AL65" s="13">
        <f t="shared" si="1"/>
        <v>90000</v>
      </c>
      <c r="AM65" s="34">
        <f t="shared" si="2"/>
        <v>3195000</v>
      </c>
    </row>
    <row r="66" spans="1:39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4">
        <v>45000</v>
      </c>
      <c r="O66" s="14">
        <f t="shared" si="3"/>
        <v>1125000</v>
      </c>
      <c r="P66" s="18"/>
      <c r="Q66" s="18"/>
      <c r="R66" s="18">
        <v>150000</v>
      </c>
      <c r="S66" s="18"/>
      <c r="T66" s="19"/>
      <c r="U66" s="18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28">
        <v>2</v>
      </c>
      <c r="AI66" s="3">
        <v>0</v>
      </c>
      <c r="AJ66" s="3">
        <v>0</v>
      </c>
      <c r="AK66" s="33">
        <v>0</v>
      </c>
      <c r="AL66" s="13">
        <f t="shared" si="1"/>
        <v>90000</v>
      </c>
      <c r="AM66" s="34">
        <f t="shared" si="2"/>
        <v>3285000</v>
      </c>
    </row>
    <row r="67" spans="1:39" ht="30" customHeight="1" x14ac:dyDescent="0.35">
      <c r="A67" s="9" t="s">
        <v>37</v>
      </c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4">
        <v>45000</v>
      </c>
      <c r="O67" s="14">
        <f t="shared" si="3"/>
        <v>1125000</v>
      </c>
      <c r="P67" s="11"/>
      <c r="Q67" s="11"/>
      <c r="R67" s="18">
        <v>150000</v>
      </c>
      <c r="S67" s="18"/>
      <c r="T67" s="19"/>
      <c r="U67" s="18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29">
        <v>4</v>
      </c>
      <c r="AI67" s="3">
        <v>0</v>
      </c>
      <c r="AJ67" s="3">
        <v>0</v>
      </c>
      <c r="AK67" s="33">
        <v>0</v>
      </c>
      <c r="AL67" s="13">
        <f t="shared" si="1"/>
        <v>180000</v>
      </c>
      <c r="AM67" s="34">
        <f t="shared" si="2"/>
        <v>3095000</v>
      </c>
    </row>
    <row r="68" spans="1:39" ht="30" customHeight="1" x14ac:dyDescent="0.35">
      <c r="A68" s="9" t="s">
        <v>37</v>
      </c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4">
        <v>45000</v>
      </c>
      <c r="O68" s="14">
        <f t="shared" si="3"/>
        <v>1125000</v>
      </c>
      <c r="P68" s="12"/>
      <c r="Q68" s="12"/>
      <c r="R68" s="18">
        <v>150000</v>
      </c>
      <c r="S68" s="20"/>
      <c r="T68" s="21"/>
      <c r="U68" s="1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0">
        <v>1</v>
      </c>
      <c r="AI68" s="3">
        <v>0</v>
      </c>
      <c r="AJ68" s="3">
        <v>0</v>
      </c>
      <c r="AK68" s="33">
        <v>0</v>
      </c>
      <c r="AL68" s="13">
        <f t="shared" si="1"/>
        <v>45000</v>
      </c>
      <c r="AM68" s="34">
        <f t="shared" si="2"/>
        <v>3330000</v>
      </c>
    </row>
    <row r="69" spans="1:39" ht="30" customHeight="1" x14ac:dyDescent="0.35">
      <c r="A69" s="9" t="s">
        <v>37</v>
      </c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4">
        <v>45000</v>
      </c>
      <c r="O69" s="14">
        <f t="shared" si="3"/>
        <v>1125000</v>
      </c>
      <c r="P69" s="12"/>
      <c r="Q69" s="12"/>
      <c r="R69" s="18">
        <v>150000</v>
      </c>
      <c r="S69" s="20"/>
      <c r="T69" s="21"/>
      <c r="U69" s="1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0">
        <v>5</v>
      </c>
      <c r="AI69" s="3">
        <v>0</v>
      </c>
      <c r="AJ69" s="3">
        <v>0</v>
      </c>
      <c r="AK69" s="33">
        <v>0</v>
      </c>
      <c r="AL69" s="13">
        <f t="shared" si="1"/>
        <v>225000</v>
      </c>
      <c r="AM69" s="34">
        <f t="shared" si="2"/>
        <v>3150000</v>
      </c>
    </row>
    <row r="70" spans="1:39" ht="30" customHeight="1" x14ac:dyDescent="0.35">
      <c r="A70" s="9" t="s">
        <v>37</v>
      </c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4">
        <v>45000</v>
      </c>
      <c r="O70" s="14">
        <f t="shared" si="3"/>
        <v>1125000</v>
      </c>
      <c r="P70" s="12"/>
      <c r="Q70" s="12"/>
      <c r="R70" s="18">
        <v>150000</v>
      </c>
      <c r="S70" s="20"/>
      <c r="T70" s="21"/>
      <c r="U70" s="1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0">
        <v>2</v>
      </c>
      <c r="AI70" s="3">
        <v>0</v>
      </c>
      <c r="AJ70" s="3">
        <v>0</v>
      </c>
      <c r="AK70" s="33">
        <v>0</v>
      </c>
      <c r="AL70" s="13">
        <f t="shared" si="1"/>
        <v>90000</v>
      </c>
      <c r="AM70" s="34">
        <f t="shared" si="2"/>
        <v>3285000</v>
      </c>
    </row>
    <row r="71" spans="1:39" ht="30" customHeight="1" x14ac:dyDescent="0.35">
      <c r="A71" s="9" t="s">
        <v>37</v>
      </c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4">
        <v>45000</v>
      </c>
      <c r="O71" s="14">
        <f t="shared" si="3"/>
        <v>1125000</v>
      </c>
      <c r="P71" s="12"/>
      <c r="Q71" s="12"/>
      <c r="R71" s="18">
        <v>150000</v>
      </c>
      <c r="S71" s="20"/>
      <c r="T71" s="21">
        <v>10000</v>
      </c>
      <c r="U71" s="1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0">
        <v>5</v>
      </c>
      <c r="AI71" s="3">
        <v>0</v>
      </c>
      <c r="AJ71" s="3">
        <v>0</v>
      </c>
      <c r="AK71" s="33">
        <v>0</v>
      </c>
      <c r="AL71" s="13">
        <f t="shared" ref="AL71:AL75" si="4">N71*AH71</f>
        <v>225000</v>
      </c>
      <c r="AM71" s="34">
        <f t="shared" ref="AM71:AM75" si="5">L71+O71+P71+Q71+R71+S71+T71+U71+V71+W71+X71+Y71+Z71+AA71+AB71+AC71+AD71+AE71+AF71-AL71</f>
        <v>3160000</v>
      </c>
    </row>
    <row r="72" spans="1:39" ht="30" customHeight="1" x14ac:dyDescent="0.35">
      <c r="A72" s="9" t="s">
        <v>37</v>
      </c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4">
        <v>45000</v>
      </c>
      <c r="O72" s="14">
        <f t="shared" si="3"/>
        <v>1125000</v>
      </c>
      <c r="P72" s="12"/>
      <c r="Q72" s="12"/>
      <c r="R72" s="18">
        <v>150000</v>
      </c>
      <c r="S72" s="20"/>
      <c r="T72" s="21"/>
      <c r="U72" s="1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0">
        <v>11</v>
      </c>
      <c r="AI72" s="3">
        <v>0</v>
      </c>
      <c r="AJ72" s="3">
        <v>0</v>
      </c>
      <c r="AK72" s="33">
        <v>0</v>
      </c>
      <c r="AL72" s="13">
        <f t="shared" si="4"/>
        <v>495000</v>
      </c>
      <c r="AM72" s="34">
        <f t="shared" si="5"/>
        <v>2880000</v>
      </c>
    </row>
    <row r="73" spans="1:39" ht="30" customHeight="1" x14ac:dyDescent="0.35">
      <c r="A73" s="9" t="s">
        <v>37</v>
      </c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14">
        <v>45000</v>
      </c>
      <c r="O73" s="14">
        <f t="shared" ref="O73:O75" si="6">M73*N73</f>
        <v>1125000</v>
      </c>
      <c r="P73" s="22"/>
      <c r="Q73" s="22"/>
      <c r="R73" s="18">
        <v>150000</v>
      </c>
      <c r="S73" s="20"/>
      <c r="T73" s="21"/>
      <c r="U73" s="12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0">
        <v>4</v>
      </c>
      <c r="AI73" s="3">
        <v>0</v>
      </c>
      <c r="AJ73" s="3">
        <v>0</v>
      </c>
      <c r="AK73" s="33">
        <v>0</v>
      </c>
      <c r="AL73" s="13">
        <f t="shared" si="4"/>
        <v>180000</v>
      </c>
      <c r="AM73" s="34">
        <f t="shared" si="5"/>
        <v>3195000</v>
      </c>
    </row>
    <row r="74" spans="1:39" ht="30" customHeight="1" x14ac:dyDescent="0.35">
      <c r="A74" s="9" t="s">
        <v>37</v>
      </c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4">
        <v>45000</v>
      </c>
      <c r="O74" s="14">
        <f t="shared" si="6"/>
        <v>1125000</v>
      </c>
      <c r="P74" s="12"/>
      <c r="Q74" s="12"/>
      <c r="R74" s="23">
        <v>150000</v>
      </c>
      <c r="S74" s="24"/>
      <c r="T74" s="21"/>
      <c r="U74" s="1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1">
        <v>2</v>
      </c>
      <c r="AI74" s="3">
        <v>0</v>
      </c>
      <c r="AJ74" s="3">
        <v>0</v>
      </c>
      <c r="AK74" s="33">
        <v>0</v>
      </c>
      <c r="AL74" s="13">
        <f t="shared" si="4"/>
        <v>90000</v>
      </c>
      <c r="AM74" s="34">
        <f t="shared" si="5"/>
        <v>3285000</v>
      </c>
    </row>
    <row r="75" spans="1:39" ht="30" customHeight="1" x14ac:dyDescent="0.35">
      <c r="A75" s="9" t="s">
        <v>37</v>
      </c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4">
        <v>45000</v>
      </c>
      <c r="O75" s="14">
        <f t="shared" si="6"/>
        <v>0</v>
      </c>
      <c r="P75" s="13"/>
      <c r="Q75" s="13"/>
      <c r="R75" s="13"/>
      <c r="S75" s="13"/>
      <c r="T75" s="25"/>
      <c r="U75" s="1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>
        <v>0</v>
      </c>
      <c r="AI75" s="3">
        <v>0</v>
      </c>
      <c r="AJ75" s="3">
        <v>0</v>
      </c>
      <c r="AK75" s="33">
        <v>0</v>
      </c>
      <c r="AL75" s="13">
        <f t="shared" si="4"/>
        <v>0</v>
      </c>
      <c r="AM75" s="34">
        <f t="shared" si="5"/>
        <v>1500000</v>
      </c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F4"/>
    <mergeCell ref="AG4:AK4"/>
  </mergeCells>
  <pageMargins left="1.5" right="1.5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thu phí</vt:lpstr>
      <vt:lpstr>tổng thu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2025-06-04T07:02:42Z</dcterms:created>
  <dcterms:modified xsi:type="dcterms:W3CDTF">2025-06-04T08:12:56Z</dcterms:modified>
</cp:coreProperties>
</file>