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236F20CB-FFA0-4223-8534-D260177487F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tổng thu" sheetId="3" r:id="rId2"/>
    <sheet name="UU" sheetId="4" r:id="rId3"/>
    <sheet name="DS lan T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4" i="3" l="1"/>
  <c r="AJ74" i="3"/>
  <c r="AK74" i="3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AK78" i="4"/>
  <c r="AJ78" i="4"/>
  <c r="O78" i="4"/>
  <c r="AK77" i="4"/>
  <c r="AJ77" i="4"/>
  <c r="O77" i="4"/>
  <c r="AJ76" i="4"/>
  <c r="O76" i="4"/>
  <c r="AK76" i="4" s="1"/>
  <c r="AJ75" i="4"/>
  <c r="O75" i="4"/>
  <c r="AK75" i="4" s="1"/>
  <c r="AJ74" i="4"/>
  <c r="AK74" i="4" s="1"/>
  <c r="O74" i="4"/>
  <c r="AJ73" i="4"/>
  <c r="AK73" i="4" s="1"/>
  <c r="O73" i="4"/>
  <c r="AJ72" i="4"/>
  <c r="O72" i="4"/>
  <c r="AK72" i="4" s="1"/>
  <c r="AJ71" i="4"/>
  <c r="O71" i="4"/>
  <c r="AK71" i="4" s="1"/>
  <c r="AK70" i="4"/>
  <c r="AJ70" i="4"/>
  <c r="O70" i="4"/>
  <c r="AK69" i="4"/>
  <c r="AJ69" i="4"/>
  <c r="O69" i="4"/>
  <c r="AJ68" i="4"/>
  <c r="O68" i="4"/>
  <c r="AK68" i="4" s="1"/>
  <c r="AJ67" i="4"/>
  <c r="O67" i="4"/>
  <c r="AK67" i="4" s="1"/>
  <c r="AJ66" i="4"/>
  <c r="O66" i="4"/>
  <c r="AK66" i="4" s="1"/>
  <c r="AJ65" i="4"/>
  <c r="AK65" i="4" s="1"/>
  <c r="O65" i="4"/>
  <c r="AJ64" i="4"/>
  <c r="AK64" i="4" s="1"/>
  <c r="O64" i="4"/>
  <c r="AJ63" i="4"/>
  <c r="O63" i="4"/>
  <c r="AK63" i="4" s="1"/>
  <c r="AK62" i="4"/>
  <c r="AJ62" i="4"/>
  <c r="O62" i="4"/>
  <c r="AK61" i="4"/>
  <c r="AJ61" i="4"/>
  <c r="O61" i="4"/>
  <c r="AJ60" i="4"/>
  <c r="O60" i="4"/>
  <c r="AK60" i="4" s="1"/>
  <c r="AJ59" i="4"/>
  <c r="O59" i="4"/>
  <c r="AK59" i="4" s="1"/>
  <c r="AJ58" i="4"/>
  <c r="O58" i="4"/>
  <c r="AK58" i="4" s="1"/>
  <c r="AJ57" i="4"/>
  <c r="AK57" i="4" s="1"/>
  <c r="O57" i="4"/>
  <c r="AJ56" i="4"/>
  <c r="AK56" i="4" s="1"/>
  <c r="O56" i="4"/>
  <c r="AJ55" i="4"/>
  <c r="O55" i="4"/>
  <c r="AK55" i="4" s="1"/>
  <c r="AK54" i="4"/>
  <c r="AJ54" i="4"/>
  <c r="O54" i="4"/>
  <c r="AK53" i="4"/>
  <c r="AJ53" i="4"/>
  <c r="O53" i="4"/>
  <c r="AJ52" i="4"/>
  <c r="O52" i="4"/>
  <c r="AK52" i="4" s="1"/>
  <c r="AJ51" i="4"/>
  <c r="O51" i="4"/>
  <c r="AK51" i="4" s="1"/>
  <c r="AJ50" i="4"/>
  <c r="O50" i="4"/>
  <c r="AK50" i="4" s="1"/>
  <c r="AJ49" i="4"/>
  <c r="AK49" i="4" s="1"/>
  <c r="O49" i="4"/>
  <c r="AJ48" i="4"/>
  <c r="AK48" i="4" s="1"/>
  <c r="O48" i="4"/>
  <c r="AJ47" i="4"/>
  <c r="O47" i="4"/>
  <c r="AK47" i="4" s="1"/>
  <c r="AK46" i="4"/>
  <c r="AJ46" i="4"/>
  <c r="O46" i="4"/>
  <c r="AK45" i="4"/>
  <c r="AJ45" i="4"/>
  <c r="O45" i="4"/>
  <c r="AJ44" i="4"/>
  <c r="O44" i="4"/>
  <c r="AK44" i="4" s="1"/>
  <c r="AJ43" i="4"/>
  <c r="O43" i="4"/>
  <c r="AK43" i="4" s="1"/>
  <c r="AJ42" i="4"/>
  <c r="O42" i="4"/>
  <c r="AK42" i="4" s="1"/>
  <c r="AJ41" i="4"/>
  <c r="AK41" i="4" s="1"/>
  <c r="O41" i="4"/>
  <c r="AJ40" i="4"/>
  <c r="AK40" i="4" s="1"/>
  <c r="O40" i="4"/>
  <c r="AJ39" i="4"/>
  <c r="O39" i="4"/>
  <c r="AK39" i="4" s="1"/>
  <c r="AK38" i="4"/>
  <c r="AJ38" i="4"/>
  <c r="O38" i="4"/>
  <c r="AK37" i="4"/>
  <c r="AJ37" i="4"/>
  <c r="O37" i="4"/>
  <c r="AJ36" i="4"/>
  <c r="O36" i="4"/>
  <c r="AK36" i="4" s="1"/>
  <c r="AJ35" i="4"/>
  <c r="O35" i="4"/>
  <c r="AK35" i="4" s="1"/>
  <c r="AJ34" i="4"/>
  <c r="O34" i="4"/>
  <c r="AK34" i="4" s="1"/>
  <c r="AJ33" i="4"/>
  <c r="AK33" i="4" s="1"/>
  <c r="O33" i="4"/>
  <c r="AJ32" i="4"/>
  <c r="AK32" i="4" s="1"/>
  <c r="O32" i="4"/>
  <c r="AJ31" i="4"/>
  <c r="O31" i="4"/>
  <c r="AK31" i="4" s="1"/>
  <c r="AK30" i="4"/>
  <c r="AJ30" i="4"/>
  <c r="O30" i="4"/>
  <c r="AK29" i="4"/>
  <c r="AJ29" i="4"/>
  <c r="O29" i="4"/>
  <c r="AJ28" i="4"/>
  <c r="O28" i="4"/>
  <c r="AK28" i="4" s="1"/>
  <c r="AJ27" i="4"/>
  <c r="O27" i="4"/>
  <c r="AK27" i="4" s="1"/>
  <c r="AJ26" i="4"/>
  <c r="O26" i="4"/>
  <c r="AK26" i="4" s="1"/>
  <c r="AJ25" i="4"/>
  <c r="AK25" i="4" s="1"/>
  <c r="O25" i="4"/>
  <c r="AJ24" i="4"/>
  <c r="AK24" i="4" s="1"/>
  <c r="O24" i="4"/>
  <c r="AJ23" i="4"/>
  <c r="O23" i="4"/>
  <c r="AK23" i="4" s="1"/>
  <c r="AK22" i="4"/>
  <c r="AJ22" i="4"/>
  <c r="O22" i="4"/>
  <c r="AK21" i="4"/>
  <c r="AJ21" i="4"/>
  <c r="O21" i="4"/>
  <c r="AJ20" i="4"/>
  <c r="O20" i="4"/>
  <c r="AK20" i="4" s="1"/>
  <c r="AJ19" i="4"/>
  <c r="O19" i="4"/>
  <c r="AK19" i="4" s="1"/>
  <c r="AJ18" i="4"/>
  <c r="O18" i="4"/>
  <c r="AK18" i="4" s="1"/>
  <c r="AJ17" i="4"/>
  <c r="AK17" i="4" s="1"/>
  <c r="O17" i="4"/>
  <c r="AJ16" i="4"/>
  <c r="AK16" i="4" s="1"/>
  <c r="O16" i="4"/>
  <c r="AJ15" i="4"/>
  <c r="O15" i="4"/>
  <c r="AK15" i="4" s="1"/>
  <c r="AK14" i="4"/>
  <c r="AJ14" i="4"/>
  <c r="O14" i="4"/>
  <c r="AK13" i="4"/>
  <c r="AJ13" i="4"/>
  <c r="O13" i="4"/>
  <c r="AJ12" i="4"/>
  <c r="O12" i="4"/>
  <c r="AK12" i="4" s="1"/>
  <c r="AJ11" i="4"/>
  <c r="O11" i="4"/>
  <c r="AK11" i="4" s="1"/>
  <c r="AJ10" i="4"/>
  <c r="O10" i="4"/>
  <c r="AK10" i="4" s="1"/>
  <c r="AJ9" i="4"/>
  <c r="AK9" i="4" s="1"/>
  <c r="O9" i="4"/>
  <c r="AJ8" i="4"/>
  <c r="AJ79" i="4" s="1"/>
  <c r="O8" i="4"/>
  <c r="AJ7" i="4"/>
  <c r="O7" i="4"/>
  <c r="AK7" i="4" s="1"/>
  <c r="AK6" i="4"/>
  <c r="AJ6" i="4"/>
  <c r="O6" i="4"/>
  <c r="AK8" i="4" l="1"/>
  <c r="AK79" i="4" s="1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T79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64" i="3"/>
  <c r="AJ65" i="3"/>
  <c r="AJ66" i="3"/>
  <c r="AJ67" i="3"/>
  <c r="AJ68" i="3"/>
  <c r="AJ69" i="3"/>
  <c r="AJ70" i="3"/>
  <c r="AJ71" i="3"/>
  <c r="AJ72" i="3"/>
  <c r="AJ75" i="3"/>
  <c r="AJ76" i="3"/>
  <c r="AJ77" i="3"/>
  <c r="AJ78" i="3"/>
  <c r="AJ6" i="3"/>
  <c r="AJ79" i="3" s="1"/>
  <c r="O7" i="3"/>
  <c r="AK7" i="3" s="1"/>
  <c r="O8" i="3"/>
  <c r="AK8" i="3" s="1"/>
  <c r="O9" i="3"/>
  <c r="AK9" i="3" s="1"/>
  <c r="O10" i="3"/>
  <c r="AK10" i="3" s="1"/>
  <c r="O11" i="3"/>
  <c r="AK11" i="3" s="1"/>
  <c r="O12" i="3"/>
  <c r="AK12" i="3" s="1"/>
  <c r="O13" i="3"/>
  <c r="AK13" i="3" s="1"/>
  <c r="O14" i="3"/>
  <c r="AK14" i="3" s="1"/>
  <c r="O15" i="3"/>
  <c r="AK15" i="3" s="1"/>
  <c r="O16" i="3"/>
  <c r="AK16" i="3" s="1"/>
  <c r="O17" i="3"/>
  <c r="AK17" i="3" s="1"/>
  <c r="O18" i="3"/>
  <c r="AK18" i="3" s="1"/>
  <c r="O19" i="3"/>
  <c r="AK19" i="3" s="1"/>
  <c r="O20" i="3"/>
  <c r="AK20" i="3" s="1"/>
  <c r="O21" i="3"/>
  <c r="AK21" i="3" s="1"/>
  <c r="O22" i="3"/>
  <c r="AK22" i="3" s="1"/>
  <c r="O23" i="3"/>
  <c r="AK23" i="3" s="1"/>
  <c r="O24" i="3"/>
  <c r="AK24" i="3" s="1"/>
  <c r="O25" i="3"/>
  <c r="AK25" i="3" s="1"/>
  <c r="O26" i="3"/>
  <c r="AK26" i="3" s="1"/>
  <c r="O27" i="3"/>
  <c r="AK27" i="3" s="1"/>
  <c r="O28" i="3"/>
  <c r="AK28" i="3" s="1"/>
  <c r="O29" i="3"/>
  <c r="AK29" i="3" s="1"/>
  <c r="O30" i="3"/>
  <c r="AK30" i="3" s="1"/>
  <c r="O31" i="3"/>
  <c r="AK31" i="3" s="1"/>
  <c r="O32" i="3"/>
  <c r="AK32" i="3" s="1"/>
  <c r="O33" i="3"/>
  <c r="AK33" i="3" s="1"/>
  <c r="O34" i="3"/>
  <c r="AK34" i="3" s="1"/>
  <c r="O35" i="3"/>
  <c r="AK35" i="3" s="1"/>
  <c r="O36" i="3"/>
  <c r="AK36" i="3" s="1"/>
  <c r="O37" i="3"/>
  <c r="AK37" i="3" s="1"/>
  <c r="O38" i="3"/>
  <c r="AK38" i="3" s="1"/>
  <c r="O39" i="3"/>
  <c r="AK39" i="3" s="1"/>
  <c r="O40" i="3"/>
  <c r="AK40" i="3" s="1"/>
  <c r="O41" i="3"/>
  <c r="AK41" i="3" s="1"/>
  <c r="O42" i="3"/>
  <c r="AK42" i="3" s="1"/>
  <c r="O43" i="3"/>
  <c r="AK43" i="3" s="1"/>
  <c r="O44" i="3"/>
  <c r="AK44" i="3" s="1"/>
  <c r="O45" i="3"/>
  <c r="AK45" i="3" s="1"/>
  <c r="O46" i="3"/>
  <c r="AK46" i="3" s="1"/>
  <c r="O47" i="3"/>
  <c r="AK47" i="3" s="1"/>
  <c r="O48" i="3"/>
  <c r="AK48" i="3" s="1"/>
  <c r="O49" i="3"/>
  <c r="AK49" i="3" s="1"/>
  <c r="O50" i="3"/>
  <c r="AK50" i="3" s="1"/>
  <c r="O51" i="3"/>
  <c r="AK51" i="3" s="1"/>
  <c r="O52" i="3"/>
  <c r="AK52" i="3" s="1"/>
  <c r="O53" i="3"/>
  <c r="AK53" i="3" s="1"/>
  <c r="O54" i="3"/>
  <c r="AK54" i="3" s="1"/>
  <c r="O55" i="3"/>
  <c r="AK55" i="3" s="1"/>
  <c r="O56" i="3"/>
  <c r="AK56" i="3" s="1"/>
  <c r="O57" i="3"/>
  <c r="AK57" i="3" s="1"/>
  <c r="O58" i="3"/>
  <c r="AK58" i="3" s="1"/>
  <c r="O59" i="3"/>
  <c r="AK59" i="3" s="1"/>
  <c r="O60" i="3"/>
  <c r="AK60" i="3" s="1"/>
  <c r="O61" i="3"/>
  <c r="AK61" i="3" s="1"/>
  <c r="O62" i="3"/>
  <c r="AK62" i="3" s="1"/>
  <c r="O63" i="3"/>
  <c r="AK63" i="3" s="1"/>
  <c r="O64" i="3"/>
  <c r="AK64" i="3" s="1"/>
  <c r="O65" i="3"/>
  <c r="AK65" i="3" s="1"/>
  <c r="O66" i="3"/>
  <c r="AK66" i="3" s="1"/>
  <c r="O67" i="3"/>
  <c r="AK67" i="3" s="1"/>
  <c r="O68" i="3"/>
  <c r="AK68" i="3" s="1"/>
  <c r="O69" i="3"/>
  <c r="AK69" i="3" s="1"/>
  <c r="O70" i="3"/>
  <c r="AK70" i="3" s="1"/>
  <c r="O71" i="3"/>
  <c r="AK71" i="3" s="1"/>
  <c r="O72" i="3"/>
  <c r="AK72" i="3" s="1"/>
  <c r="O75" i="3"/>
  <c r="AK75" i="3" s="1"/>
  <c r="O76" i="3"/>
  <c r="AK76" i="3" s="1"/>
  <c r="O77" i="3"/>
  <c r="AK77" i="3" s="1"/>
  <c r="O78" i="3"/>
  <c r="AK78" i="3" s="1"/>
  <c r="O6" i="3"/>
  <c r="AK6" i="3" s="1"/>
  <c r="AK7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abcd</author>
  </authors>
  <commentList>
    <comment ref="L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cộng 150k tiếng a vào</t>
        </r>
      </text>
    </comment>
  </commentList>
</comments>
</file>

<file path=xl/sharedStrings.xml><?xml version="1.0" encoding="utf-8"?>
<sst xmlns="http://schemas.openxmlformats.org/spreadsheetml/2006/main" count="1888" uniqueCount="186">
  <si>
    <t>BẢNG NHẬP LIỆU THU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</si>
  <si>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</si>
  <si>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</si>
  <si>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</si>
  <si>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</si>
  <si>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</si>
  <si>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</si>
  <si>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</si>
  <si>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</si>
  <si>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</si>
  <si>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</si>
  <si>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</si>
  <si>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</si>
  <si>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</si>
  <si>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</si>
  <si>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</si>
  <si>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</si>
  <si>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</si>
  <si>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(HKII năm học 2024-2025)</t>
  </si>
  <si>
    <t>Điện nước + hỗ trợ điều hòa</t>
  </si>
  <si>
    <t>Phần mềm liên lạc</t>
  </si>
  <si>
    <t>Trông muộn</t>
  </si>
  <si>
    <t>Dã ngoại</t>
  </si>
  <si>
    <t>Học phẩm hàng tháng/ (hoặc  học phẩm học kỳ II)</t>
  </si>
  <si>
    <t>Học liệu</t>
  </si>
  <si>
    <t>Dã ngoại thăm quan Bảo tàng Phòng không - Không quân</t>
  </si>
  <si>
    <t>Đồng phục</t>
  </si>
  <si>
    <t>Tiếng Anh tháng 2</t>
  </si>
  <si>
    <t>câu lạc bộ Tiếng Anh</t>
  </si>
  <si>
    <t>TIỀN ĂN 35.000đ/buổi</t>
  </si>
  <si>
    <t>CÂU LẠC BỘ TIẾNG ANH NGOÀI GIỜ T1+2 NĂM 2025</t>
  </si>
  <si>
    <t>CÂU LẠC BỘ TIẾNG ANH NGOÀI GIỜ THÁNG 3</t>
  </si>
  <si>
    <t>Dã ngoại tháng 3: Thiên Đường Bảo Sơn</t>
  </si>
  <si>
    <t>Học phí tháng 2</t>
  </si>
  <si>
    <t>Trừ học phí</t>
  </si>
  <si>
    <t>Trừ tiền ăn (buổi)</t>
  </si>
  <si>
    <t>Mầm non Việt Hà</t>
  </si>
  <si>
    <t>Jupiter</t>
  </si>
  <si>
    <t>HS36801</t>
  </si>
  <si>
    <t>04-2025</t>
  </si>
  <si>
    <t>05-04-2025</t>
  </si>
  <si>
    <t>HS7774</t>
  </si>
  <si>
    <t>Vũ Thảo Bảo Châu</t>
  </si>
  <si>
    <t>HS5861</t>
  </si>
  <si>
    <t>PHẠM QUỲNH CHI</t>
  </si>
  <si>
    <t>HS7769</t>
  </si>
  <si>
    <t>NGUYỄN TUẤN HƯNG</t>
  </si>
  <si>
    <t>HS8176</t>
  </si>
  <si>
    <t>Phan Bảo Khang</t>
  </si>
  <si>
    <t>HS7778</t>
  </si>
  <si>
    <t>Nguyễn Minh Khôi</t>
  </si>
  <si>
    <t>Lê Chân Tuấn Kiệt</t>
  </si>
  <si>
    <t>HS7768</t>
  </si>
  <si>
    <t>Nguyễn Trần Gia Linh</t>
  </si>
  <si>
    <t>HS4418</t>
  </si>
  <si>
    <t>Lê Bảo Ngân</t>
  </si>
  <si>
    <t>HS5967</t>
  </si>
  <si>
    <t>Lê Bảo Ngọc</t>
  </si>
  <si>
    <t>HS5966</t>
  </si>
  <si>
    <t>Vương Tuệ Nhi</t>
  </si>
  <si>
    <t>HS4410</t>
  </si>
  <si>
    <t>Lưu Tú Oanh</t>
  </si>
  <si>
    <t>HS4415</t>
  </si>
  <si>
    <t>HS7776</t>
  </si>
  <si>
    <t>Nguyễn Nam Sơn</t>
  </si>
  <si>
    <t>HS4416</t>
  </si>
  <si>
    <t>HS36932</t>
  </si>
  <si>
    <t>Phạm Minh Vũ</t>
  </si>
  <si>
    <t>HS4413</t>
  </si>
  <si>
    <t>TRẦN MINH QUÂN- XOÀI</t>
  </si>
  <si>
    <t>HS7777</t>
  </si>
  <si>
    <t>Mercury</t>
  </si>
  <si>
    <t>Nguyễn Tú Anh</t>
  </si>
  <si>
    <t>HS4378</t>
  </si>
  <si>
    <t>Nguyễn việt Dương</t>
  </si>
  <si>
    <t>HS4396</t>
  </si>
  <si>
    <t>Lò Nguyễn Gia Hưng</t>
  </si>
  <si>
    <t>HS4377</t>
  </si>
  <si>
    <t>Lê Tuấn Hưng</t>
  </si>
  <si>
    <t>HS5870</t>
  </si>
  <si>
    <t>Trần Ngọc Khánh</t>
  </si>
  <si>
    <t>HS4369</t>
  </si>
  <si>
    <t>HS35455</t>
  </si>
  <si>
    <t>Phạm Minh Khôi</t>
  </si>
  <si>
    <t>HS5738</t>
  </si>
  <si>
    <t>Tống Khang Minh</t>
  </si>
  <si>
    <t>HS4398</t>
  </si>
  <si>
    <t>Bùi Kiều My</t>
  </si>
  <si>
    <t>HS4380</t>
  </si>
  <si>
    <t>Nguyễn Thị Lê Na</t>
  </si>
  <si>
    <t>HS4389</t>
  </si>
  <si>
    <t>Lưu Ngọc Bảo Nam</t>
  </si>
  <si>
    <t>HS4387</t>
  </si>
  <si>
    <t>Đinh Thiên Ngân</t>
  </si>
  <si>
    <t>HS5737</t>
  </si>
  <si>
    <t>HS35227</t>
  </si>
  <si>
    <t>Thân Tất Nguyên</t>
  </si>
  <si>
    <t>HS4384</t>
  </si>
  <si>
    <t>Đỗ Minh Nhật</t>
  </si>
  <si>
    <t>HS4390</t>
  </si>
  <si>
    <t>Vũ Tuệ Nhi</t>
  </si>
  <si>
    <t>HS5964</t>
  </si>
  <si>
    <t>Nguyễn Thanh Phong</t>
  </si>
  <si>
    <t>HS4374</t>
  </si>
  <si>
    <t>Trịnh Phúc Thịnh</t>
  </si>
  <si>
    <t>HS4385</t>
  </si>
  <si>
    <t>Nguyễn Mạnh Trường</t>
  </si>
  <si>
    <t>HS4381</t>
  </si>
  <si>
    <t>Sun</t>
  </si>
  <si>
    <t>Vi Nam Phong (Đậu)</t>
  </si>
  <si>
    <t>HS30018</t>
  </si>
  <si>
    <t>HS36934</t>
  </si>
  <si>
    <t>Nguyễn Trường An</t>
  </si>
  <si>
    <t>HS5965</t>
  </si>
  <si>
    <t>HS35229</t>
  </si>
  <si>
    <t>HS36930</t>
  </si>
  <si>
    <t>Trần Hải Đăng</t>
  </si>
  <si>
    <t>HS36974</t>
  </si>
  <si>
    <t>Nguyễn Đức Duy</t>
  </si>
  <si>
    <t>HS5735</t>
  </si>
  <si>
    <t>HS4421</t>
  </si>
  <si>
    <t>HS36931</t>
  </si>
  <si>
    <t>NGUYỄN HÀ MY</t>
  </si>
  <si>
    <t>HS25418</t>
  </si>
  <si>
    <t>HS35230</t>
  </si>
  <si>
    <t>TRẦN KHÔI NGUYÊN</t>
  </si>
  <si>
    <t>HS7775</t>
  </si>
  <si>
    <t>Trần Đoàn An Nhiên</t>
  </si>
  <si>
    <t>HS5729</t>
  </si>
  <si>
    <t>LÊ DUY QUÂN</t>
  </si>
  <si>
    <t>HS25417</t>
  </si>
  <si>
    <t>Venus</t>
  </si>
  <si>
    <t>Nguyễn Tuệ An</t>
  </si>
  <si>
    <t>HS4412</t>
  </si>
  <si>
    <t>Hoàng Minh Đăng</t>
  </si>
  <si>
    <t>HS4400</t>
  </si>
  <si>
    <t>HS36802</t>
  </si>
  <si>
    <t>Lưu Ngọc Hạ</t>
  </si>
  <si>
    <t>HS6774</t>
  </si>
  <si>
    <t>Nguyễn Đặng Minh Khang</t>
  </si>
  <si>
    <t>HS5736</t>
  </si>
  <si>
    <t>Nguyễn bá Đăng Khôi</t>
  </si>
  <si>
    <t>Lưu Minh Khôi</t>
  </si>
  <si>
    <t>HS8063</t>
  </si>
  <si>
    <t>Trịnh Trí Kiên</t>
  </si>
  <si>
    <t>HS4408</t>
  </si>
  <si>
    <t>Nguyễn Ngọc Minh</t>
  </si>
  <si>
    <t>HS4395</t>
  </si>
  <si>
    <t>Đỗ Nhật Minh</t>
  </si>
  <si>
    <t>HS4443</t>
  </si>
  <si>
    <t>Phạm Hải Nam</t>
  </si>
  <si>
    <t>HS4393</t>
  </si>
  <si>
    <t>Nguyễn An Nhiên</t>
  </si>
  <si>
    <t>HS4386</t>
  </si>
  <si>
    <t>Đào Cao Phát</t>
  </si>
  <si>
    <t>HS4399</t>
  </si>
  <si>
    <t>Phạm Quang Phú</t>
  </si>
  <si>
    <t>HS4404</t>
  </si>
  <si>
    <t>Đỗ Minh Quân</t>
  </si>
  <si>
    <t>HS25544</t>
  </si>
  <si>
    <t xml:space="preserve">HS4394	</t>
  </si>
  <si>
    <t xml:space="preserve">HS4391	</t>
  </si>
  <si>
    <t>sun</t>
  </si>
  <si>
    <t>Nguyễn Minh Châu (Sam)</t>
  </si>
  <si>
    <t>Lưu Thảo An</t>
  </si>
  <si>
    <t>Nguyễn Bảo Ngọc</t>
  </si>
  <si>
    <t>Đinh Quốc Anh</t>
  </si>
  <si>
    <t>Nguyễn Trung Kiên</t>
  </si>
  <si>
    <t>Nguyễn Bá Đăng Anh</t>
  </si>
  <si>
    <t>Đào Xuân Quân</t>
  </si>
  <si>
    <t>Trần Xuân Tuấn</t>
  </si>
  <si>
    <t>Đặng Đức An</t>
  </si>
  <si>
    <t>Lê Huy Khánh</t>
  </si>
  <si>
    <t>Hoàng Minh Ngọc</t>
  </si>
  <si>
    <t>Nguyễn Thành Đạt</t>
  </si>
  <si>
    <t>Minh Hiếu</t>
  </si>
  <si>
    <t>Nguyễn Anh Vũ</t>
  </si>
  <si>
    <t>Lê Khánh Hân</t>
  </si>
  <si>
    <t>Bùi Hoàng Đăng (Sou)</t>
  </si>
  <si>
    <t>Nguyễn Trần Minh Anh</t>
  </si>
  <si>
    <t>Mai Ngọc Minh Anh</t>
  </si>
  <si>
    <t>Hoàng Ngọc Anh Quân</t>
  </si>
  <si>
    <t>thành tiền</t>
  </si>
  <si>
    <t>HS41087</t>
  </si>
  <si>
    <t>05-2025</t>
  </si>
  <si>
    <t>10-05-2025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</si>
</sst>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Times New Roman"/>
      <family val="1"/>
    </font>
    <font>
      <sz val="12"/>
      <color rgb="FFFF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7" fillId="0" borderId="0" xfId="0" applyFont="1"/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vertical="center" wrapText="1"/>
    </xf>
    <xf numFmtId="0" fontId="0" fillId="0" borderId="2" xfId="0" applyBorder="1"/>
    <xf numFmtId="0" fontId="7" fillId="0" borderId="2" xfId="0" applyFont="1" applyBorder="1"/>
    <xf numFmtId="3" fontId="6" fillId="0" borderId="4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7" fillId="0" borderId="7" xfId="0" applyFont="1" applyBorder="1"/>
    <xf numFmtId="0" fontId="1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0" fontId="7" fillId="0" borderId="9" xfId="0" applyFont="1" applyBorder="1"/>
    <xf numFmtId="0" fontId="0" fillId="0" borderId="7" xfId="0" applyBorder="1"/>
    <xf numFmtId="3" fontId="7" fillId="0" borderId="2" xfId="0" applyNumberFormat="1" applyFont="1" applyBorder="1"/>
    <xf numFmtId="3" fontId="6" fillId="3" borderId="1" xfId="0" applyNumberFormat="1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vertical="center" wrapText="1"/>
    </xf>
    <xf numFmtId="0" fontId="7" fillId="3" borderId="2" xfId="0" applyFont="1" applyFill="1" applyBorder="1"/>
    <xf numFmtId="3" fontId="0" fillId="0" borderId="2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showGridLines="0" tabSelected="1" topLeftCell="A4" zoomScale="50" zoomScaleNormal="50" workbookViewId="0">
      <pane ySplit="2" topLeftCell="A6" activePane="bottomLeft" state="frozen"/>
      <selection activeCell="A4" sqref="A4"/>
      <selection pane="bottomLeft" activeCell="H6" sqref="H6:H68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3" width="10.6640625" customWidth="1"/>
    <col min="14" max="14" width="12.4140625" customWidth="1"/>
    <col min="15" max="15" width="12" customWidth="1"/>
    <col min="16" max="16" width="13.58203125" customWidth="1"/>
    <col min="17" max="17" width="14.75" customWidth="1"/>
    <col min="18" max="18" width="9.75" customWidth="1"/>
    <col min="19" max="19" width="8.6640625" customWidth="1"/>
    <col min="20" max="20" width="7.9140625" customWidth="1"/>
    <col min="21" max="21" width="5.83203125" customWidth="1"/>
    <col min="22" max="22" width="5.33203125" customWidth="1"/>
    <col min="23" max="23" width="3.9140625" customWidth="1"/>
    <col min="24" max="24" width="4.33203125" customWidth="1"/>
    <col min="25" max="26" width="4.4140625" customWidth="1"/>
    <col min="27" max="27" width="6.33203125" customWidth="1"/>
    <col min="28" max="28" width="5.75" customWidth="1"/>
    <col min="32" max="32" width="15.08203125" customWidth="1"/>
  </cols>
  <sheetData>
    <row r="1" spans="1:33" ht="60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spans="1:33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4" spans="1:33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 t="s">
        <v>14</v>
      </c>
      <c r="AG4" s="28"/>
    </row>
    <row r="5" spans="1:33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22</v>
      </c>
      <c r="W5" s="1" t="s">
        <v>25</v>
      </c>
      <c r="X5" s="1" t="s">
        <v>26</v>
      </c>
      <c r="Y5" s="1" t="s">
        <v>27</v>
      </c>
      <c r="Z5" s="1" t="s">
        <v>28</v>
      </c>
      <c r="AA5" s="1" t="s">
        <v>29</v>
      </c>
      <c r="AB5" s="1" t="s">
        <v>30</v>
      </c>
      <c r="AC5" s="1" t="s">
        <v>31</v>
      </c>
      <c r="AD5" s="1" t="s">
        <v>32</v>
      </c>
      <c r="AE5" s="1" t="s">
        <v>33</v>
      </c>
      <c r="AF5" s="1" t="s">
        <v>34</v>
      </c>
      <c r="AG5" s="1" t="s">
        <v>35</v>
      </c>
    </row>
    <row r="6" spans="1:33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29" t="s">
        <v>184</v>
      </c>
      <c r="H6" s="29" t="s">
        <v>185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5">
        <v>0</v>
      </c>
      <c r="O6" s="5">
        <v>0</v>
      </c>
      <c r="P6" s="5">
        <v>150000</v>
      </c>
      <c r="Q6" s="5">
        <v>25000</v>
      </c>
      <c r="R6" s="22">
        <v>40000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>
        <v>3</v>
      </c>
    </row>
    <row r="7" spans="1:33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29" t="s">
        <v>184</v>
      </c>
      <c r="H7" s="29" t="s">
        <v>185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5">
        <v>0</v>
      </c>
      <c r="O7" s="5">
        <v>0</v>
      </c>
      <c r="P7" s="5">
        <v>150000</v>
      </c>
      <c r="Q7" s="5">
        <v>25000</v>
      </c>
      <c r="R7" s="22"/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5</v>
      </c>
    </row>
    <row r="8" spans="1:33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29" t="s">
        <v>184</v>
      </c>
      <c r="H8" s="29" t="s">
        <v>185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5">
        <v>0</v>
      </c>
      <c r="O8" s="5">
        <v>100000</v>
      </c>
      <c r="P8" s="5">
        <v>150000</v>
      </c>
      <c r="Q8" s="5">
        <v>25000</v>
      </c>
      <c r="R8" s="22"/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/>
    </row>
    <row r="9" spans="1:33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29" t="s">
        <v>184</v>
      </c>
      <c r="H9" s="29" t="s">
        <v>185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5">
        <v>300000</v>
      </c>
      <c r="O9" s="5">
        <v>0</v>
      </c>
      <c r="P9" s="5">
        <v>150000</v>
      </c>
      <c r="Q9" s="5">
        <v>25000</v>
      </c>
      <c r="R9" s="22"/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/>
    </row>
    <row r="10" spans="1:33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29" t="s">
        <v>184</v>
      </c>
      <c r="H10" s="29" t="s">
        <v>185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5">
        <v>300000</v>
      </c>
      <c r="O10" s="5">
        <v>0</v>
      </c>
      <c r="P10" s="5">
        <v>150000</v>
      </c>
      <c r="Q10" s="5">
        <v>25000</v>
      </c>
      <c r="R10" s="22"/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/>
    </row>
    <row r="11" spans="1:33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29" t="s">
        <v>184</v>
      </c>
      <c r="H11" s="29" t="s">
        <v>185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5">
        <v>0</v>
      </c>
      <c r="O11" s="5">
        <v>0</v>
      </c>
      <c r="P11" s="5">
        <v>150000</v>
      </c>
      <c r="Q11" s="5">
        <v>25000</v>
      </c>
      <c r="R11" s="22"/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2</v>
      </c>
    </row>
    <row r="12" spans="1:33" s="6" customFormat="1" ht="30" customHeight="1" x14ac:dyDescent="0.35">
      <c r="A12" s="4" t="s">
        <v>36</v>
      </c>
      <c r="B12" s="4" t="s">
        <v>37</v>
      </c>
      <c r="C12" s="4" t="s">
        <v>61</v>
      </c>
      <c r="D12" s="4" t="s">
        <v>62</v>
      </c>
      <c r="E12" s="4" t="s">
        <v>1</v>
      </c>
      <c r="F12" s="4" t="s">
        <v>1</v>
      </c>
      <c r="G12" s="29" t="s">
        <v>184</v>
      </c>
      <c r="H12" s="29" t="s">
        <v>185</v>
      </c>
      <c r="I12" s="4" t="s">
        <v>1</v>
      </c>
      <c r="J12" s="5">
        <v>0</v>
      </c>
      <c r="K12" s="5">
        <v>0</v>
      </c>
      <c r="L12" s="5">
        <v>2100000</v>
      </c>
      <c r="M12" s="5">
        <v>24</v>
      </c>
      <c r="N12" s="5">
        <v>0</v>
      </c>
      <c r="O12" s="5">
        <v>0</v>
      </c>
      <c r="P12" s="5">
        <v>150000</v>
      </c>
      <c r="Q12" s="5">
        <v>25000</v>
      </c>
      <c r="R12" s="22"/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</v>
      </c>
    </row>
    <row r="13" spans="1:33" s="6" customFormat="1" ht="30" customHeight="1" x14ac:dyDescent="0.35">
      <c r="A13" s="4" t="s">
        <v>36</v>
      </c>
      <c r="B13" s="4" t="s">
        <v>37</v>
      </c>
      <c r="C13" s="4" t="s">
        <v>53</v>
      </c>
      <c r="D13" s="4" t="s">
        <v>54</v>
      </c>
      <c r="E13" s="4" t="s">
        <v>1</v>
      </c>
      <c r="F13" s="4" t="s">
        <v>1</v>
      </c>
      <c r="G13" s="29" t="s">
        <v>184</v>
      </c>
      <c r="H13" s="29" t="s">
        <v>185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5">
        <v>0</v>
      </c>
      <c r="O13" s="5">
        <v>0</v>
      </c>
      <c r="P13" s="5">
        <v>150000</v>
      </c>
      <c r="Q13" s="5">
        <v>25000</v>
      </c>
      <c r="R13" s="22">
        <v>10000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/>
    </row>
    <row r="14" spans="1:33" s="6" customFormat="1" ht="30" customHeight="1" x14ac:dyDescent="0.35">
      <c r="A14" s="4" t="s">
        <v>36</v>
      </c>
      <c r="B14" s="4" t="s">
        <v>37</v>
      </c>
      <c r="C14" s="4" t="s">
        <v>42</v>
      </c>
      <c r="D14" s="4" t="s">
        <v>43</v>
      </c>
      <c r="E14" s="4" t="s">
        <v>1</v>
      </c>
      <c r="F14" s="4" t="s">
        <v>1</v>
      </c>
      <c r="G14" s="29" t="s">
        <v>184</v>
      </c>
      <c r="H14" s="29" t="s">
        <v>185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5">
        <v>0</v>
      </c>
      <c r="O14" s="5">
        <v>0</v>
      </c>
      <c r="P14" s="5">
        <v>150000</v>
      </c>
      <c r="Q14" s="5">
        <v>25000</v>
      </c>
      <c r="R14" s="22"/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3</v>
      </c>
    </row>
    <row r="15" spans="1:33" s="6" customFormat="1" ht="30" customHeight="1" x14ac:dyDescent="0.35">
      <c r="A15" s="4" t="s">
        <v>36</v>
      </c>
      <c r="B15" s="4" t="s">
        <v>71</v>
      </c>
      <c r="C15" s="4" t="s">
        <v>80</v>
      </c>
      <c r="D15" s="4" t="s">
        <v>81</v>
      </c>
      <c r="E15" s="4" t="s">
        <v>1</v>
      </c>
      <c r="F15" s="4" t="s">
        <v>1</v>
      </c>
      <c r="G15" s="29" t="s">
        <v>184</v>
      </c>
      <c r="H15" s="29" t="s">
        <v>185</v>
      </c>
      <c r="I15" s="4" t="s">
        <v>1</v>
      </c>
      <c r="J15" s="5">
        <v>0</v>
      </c>
      <c r="K15" s="5">
        <v>0</v>
      </c>
      <c r="L15" s="5">
        <v>1900000</v>
      </c>
      <c r="M15" s="5">
        <v>24</v>
      </c>
      <c r="N15" s="5"/>
      <c r="O15" s="5">
        <v>0</v>
      </c>
      <c r="P15" s="5">
        <v>150000</v>
      </c>
      <c r="Q15" s="5">
        <v>25000</v>
      </c>
      <c r="R15" s="22">
        <v>20000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6</v>
      </c>
    </row>
    <row r="16" spans="1:33" s="6" customFormat="1" ht="30" customHeight="1" x14ac:dyDescent="0.35">
      <c r="A16" s="4" t="s">
        <v>36</v>
      </c>
      <c r="B16" s="4" t="s">
        <v>71</v>
      </c>
      <c r="C16" s="4" t="s">
        <v>102</v>
      </c>
      <c r="D16" s="4" t="s">
        <v>103</v>
      </c>
      <c r="E16" s="4" t="s">
        <v>1</v>
      </c>
      <c r="F16" s="4" t="s">
        <v>1</v>
      </c>
      <c r="G16" s="29" t="s">
        <v>184</v>
      </c>
      <c r="H16" s="29" t="s">
        <v>185</v>
      </c>
      <c r="I16" s="4" t="s">
        <v>1</v>
      </c>
      <c r="J16" s="5">
        <v>0</v>
      </c>
      <c r="K16" s="5">
        <v>0</v>
      </c>
      <c r="L16" s="5">
        <v>1700000</v>
      </c>
      <c r="M16" s="5">
        <v>24</v>
      </c>
      <c r="N16" s="5"/>
      <c r="O16" s="5">
        <v>280000</v>
      </c>
      <c r="P16" s="5">
        <v>150000</v>
      </c>
      <c r="Q16" s="5">
        <v>25000</v>
      </c>
      <c r="R16" s="22"/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7</v>
      </c>
    </row>
    <row r="17" spans="1:33" s="6" customFormat="1" ht="30" customHeight="1" x14ac:dyDescent="0.35">
      <c r="A17" s="4" t="s">
        <v>36</v>
      </c>
      <c r="B17" s="4" t="s">
        <v>71</v>
      </c>
      <c r="C17" s="4" t="s">
        <v>83</v>
      </c>
      <c r="D17" s="4" t="s">
        <v>84</v>
      </c>
      <c r="E17" s="4" t="s">
        <v>1</v>
      </c>
      <c r="F17" s="4" t="s">
        <v>1</v>
      </c>
      <c r="G17" s="29" t="s">
        <v>184</v>
      </c>
      <c r="H17" s="29" t="s">
        <v>185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5"/>
      <c r="O17" s="5">
        <v>280000</v>
      </c>
      <c r="P17" s="5">
        <v>150000</v>
      </c>
      <c r="Q17" s="5">
        <v>25000</v>
      </c>
      <c r="R17" s="22"/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500000</v>
      </c>
      <c r="AG17" s="5">
        <v>10</v>
      </c>
    </row>
    <row r="18" spans="1:33" s="6" customFormat="1" ht="30" customHeight="1" x14ac:dyDescent="0.35">
      <c r="A18" s="4" t="s">
        <v>36</v>
      </c>
      <c r="B18" s="4" t="s">
        <v>71</v>
      </c>
      <c r="C18" s="4" t="s">
        <v>98</v>
      </c>
      <c r="D18" s="4" t="s">
        <v>99</v>
      </c>
      <c r="E18" s="4" t="s">
        <v>1</v>
      </c>
      <c r="F18" s="4" t="s">
        <v>1</v>
      </c>
      <c r="G18" s="29" t="s">
        <v>184</v>
      </c>
      <c r="H18" s="29" t="s">
        <v>185</v>
      </c>
      <c r="I18" s="4" t="s">
        <v>1</v>
      </c>
      <c r="J18" s="5">
        <v>0</v>
      </c>
      <c r="K18" s="5">
        <v>0</v>
      </c>
      <c r="L18" s="5">
        <v>1800000</v>
      </c>
      <c r="M18" s="5">
        <v>24</v>
      </c>
      <c r="N18" s="5">
        <v>0</v>
      </c>
      <c r="O18" s="5">
        <v>0</v>
      </c>
      <c r="P18" s="5">
        <v>150000</v>
      </c>
      <c r="Q18" s="5">
        <v>25000</v>
      </c>
      <c r="R18" s="22">
        <v>20000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4</v>
      </c>
    </row>
    <row r="19" spans="1:33" s="6" customFormat="1" ht="30" customHeight="1" x14ac:dyDescent="0.35">
      <c r="A19" s="4" t="s">
        <v>36</v>
      </c>
      <c r="B19" s="4" t="s">
        <v>71</v>
      </c>
      <c r="C19" s="4" t="s">
        <v>93</v>
      </c>
      <c r="D19" s="4" t="s">
        <v>94</v>
      </c>
      <c r="E19" s="4" t="s">
        <v>1</v>
      </c>
      <c r="F19" s="4" t="s">
        <v>1</v>
      </c>
      <c r="G19" s="29" t="s">
        <v>184</v>
      </c>
      <c r="H19" s="29" t="s">
        <v>185</v>
      </c>
      <c r="I19" s="4" t="s">
        <v>1</v>
      </c>
      <c r="J19" s="5">
        <v>0</v>
      </c>
      <c r="K19" s="5">
        <v>0</v>
      </c>
      <c r="L19" s="5">
        <v>0</v>
      </c>
      <c r="M19" s="5">
        <v>24</v>
      </c>
      <c r="N19" s="5"/>
      <c r="O19" s="5">
        <v>0</v>
      </c>
      <c r="P19" s="5">
        <v>0</v>
      </c>
      <c r="Q19" s="5">
        <v>0</v>
      </c>
      <c r="R19" s="22"/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24</v>
      </c>
    </row>
    <row r="20" spans="1:33" s="6" customFormat="1" ht="30" customHeight="1" x14ac:dyDescent="0.35">
      <c r="A20" s="4" t="s">
        <v>36</v>
      </c>
      <c r="B20" s="4" t="s">
        <v>71</v>
      </c>
      <c r="C20" s="4" t="s">
        <v>91</v>
      </c>
      <c r="D20" s="4" t="s">
        <v>92</v>
      </c>
      <c r="E20" s="4" t="s">
        <v>1</v>
      </c>
      <c r="F20" s="4" t="s">
        <v>1</v>
      </c>
      <c r="G20" s="29" t="s">
        <v>184</v>
      </c>
      <c r="H20" s="29" t="s">
        <v>185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5">
        <v>500000</v>
      </c>
      <c r="O20" s="5">
        <v>0</v>
      </c>
      <c r="P20" s="5">
        <v>0</v>
      </c>
      <c r="Q20" s="5">
        <v>0</v>
      </c>
      <c r="R20" s="22"/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15</v>
      </c>
    </row>
    <row r="21" spans="1:33" s="6" customFormat="1" ht="30" customHeight="1" x14ac:dyDescent="0.35">
      <c r="A21" s="4" t="s">
        <v>36</v>
      </c>
      <c r="B21" s="4" t="s">
        <v>71</v>
      </c>
      <c r="C21" s="4" t="s">
        <v>89</v>
      </c>
      <c r="D21" s="4" t="s">
        <v>90</v>
      </c>
      <c r="E21" s="4" t="s">
        <v>1</v>
      </c>
      <c r="F21" s="4" t="s">
        <v>1</v>
      </c>
      <c r="G21" s="29" t="s">
        <v>184</v>
      </c>
      <c r="H21" s="29" t="s">
        <v>185</v>
      </c>
      <c r="I21" s="4" t="s">
        <v>1</v>
      </c>
      <c r="J21" s="5">
        <v>0</v>
      </c>
      <c r="K21" s="5">
        <v>0</v>
      </c>
      <c r="L21" s="5">
        <v>1700000</v>
      </c>
      <c r="M21" s="5">
        <v>24</v>
      </c>
      <c r="N21" s="5">
        <v>800000</v>
      </c>
      <c r="O21" s="5">
        <v>100000</v>
      </c>
      <c r="P21" s="5">
        <v>150000</v>
      </c>
      <c r="Q21" s="5">
        <v>25000</v>
      </c>
      <c r="R21" s="22"/>
      <c r="S21" s="5">
        <v>0</v>
      </c>
      <c r="T21" s="5">
        <v>0</v>
      </c>
      <c r="U21" s="5">
        <v>0</v>
      </c>
      <c r="V21" s="5">
        <v>0</v>
      </c>
      <c r="W21" s="5"/>
      <c r="X21" s="5"/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1</v>
      </c>
    </row>
    <row r="22" spans="1:33" s="6" customFormat="1" ht="30" customHeight="1" x14ac:dyDescent="0.35">
      <c r="A22" s="4" t="s">
        <v>36</v>
      </c>
      <c r="B22" s="4" t="s">
        <v>71</v>
      </c>
      <c r="C22" s="4" t="s">
        <v>106</v>
      </c>
      <c r="D22" s="4" t="s">
        <v>107</v>
      </c>
      <c r="E22" s="4" t="s">
        <v>1</v>
      </c>
      <c r="F22" s="4" t="s">
        <v>1</v>
      </c>
      <c r="G22" s="29" t="s">
        <v>184</v>
      </c>
      <c r="H22" s="29" t="s">
        <v>185</v>
      </c>
      <c r="I22" s="4" t="s">
        <v>1</v>
      </c>
      <c r="J22" s="5">
        <v>0</v>
      </c>
      <c r="K22" s="5">
        <v>0</v>
      </c>
      <c r="L22" s="5">
        <v>2000000</v>
      </c>
      <c r="M22" s="5">
        <v>24</v>
      </c>
      <c r="N22" s="5">
        <v>0</v>
      </c>
      <c r="O22" s="5">
        <v>0</v>
      </c>
      <c r="P22" s="5">
        <v>150000</v>
      </c>
      <c r="Q22" s="5">
        <v>25000</v>
      </c>
      <c r="R22" s="22"/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2</v>
      </c>
    </row>
    <row r="23" spans="1:33" s="6" customFormat="1" ht="30" customHeight="1" x14ac:dyDescent="0.35">
      <c r="A23" s="4" t="s">
        <v>36</v>
      </c>
      <c r="B23" s="4" t="s">
        <v>71</v>
      </c>
      <c r="C23" s="4" t="s">
        <v>100</v>
      </c>
      <c r="D23" s="4" t="s">
        <v>101</v>
      </c>
      <c r="E23" s="4" t="s">
        <v>1</v>
      </c>
      <c r="F23" s="4" t="s">
        <v>1</v>
      </c>
      <c r="G23" s="29" t="s">
        <v>184</v>
      </c>
      <c r="H23" s="29" t="s">
        <v>185</v>
      </c>
      <c r="I23" s="4" t="s">
        <v>1</v>
      </c>
      <c r="J23" s="5">
        <v>0</v>
      </c>
      <c r="K23" s="5">
        <v>0</v>
      </c>
      <c r="L23" s="5">
        <v>1700000</v>
      </c>
      <c r="M23" s="5">
        <v>24</v>
      </c>
      <c r="N23" s="5">
        <v>0</v>
      </c>
      <c r="O23" s="5">
        <v>0</v>
      </c>
      <c r="P23" s="5">
        <v>150000</v>
      </c>
      <c r="Q23" s="5">
        <v>25000</v>
      </c>
      <c r="R23" s="22">
        <v>190000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4</v>
      </c>
    </row>
    <row r="24" spans="1:33" s="6" customFormat="1" ht="30" customHeight="1" x14ac:dyDescent="0.35">
      <c r="A24" s="4" t="s">
        <v>36</v>
      </c>
      <c r="B24" s="4" t="s">
        <v>71</v>
      </c>
      <c r="C24" s="4" t="s">
        <v>104</v>
      </c>
      <c r="D24" s="4" t="s">
        <v>105</v>
      </c>
      <c r="E24" s="4" t="s">
        <v>1</v>
      </c>
      <c r="F24" s="4" t="s">
        <v>1</v>
      </c>
      <c r="G24" s="29" t="s">
        <v>184</v>
      </c>
      <c r="H24" s="29" t="s">
        <v>185</v>
      </c>
      <c r="I24" s="4" t="s">
        <v>1</v>
      </c>
      <c r="J24" s="5">
        <v>0</v>
      </c>
      <c r="K24" s="5">
        <v>0</v>
      </c>
      <c r="L24" s="5">
        <v>1700000</v>
      </c>
      <c r="M24" s="5">
        <v>24</v>
      </c>
      <c r="N24" s="5"/>
      <c r="O24" s="5">
        <v>280000</v>
      </c>
      <c r="P24" s="5">
        <v>150000</v>
      </c>
      <c r="Q24" s="5">
        <v>25000</v>
      </c>
      <c r="R24" s="22"/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4</v>
      </c>
    </row>
    <row r="25" spans="1:33" s="6" customFormat="1" ht="30" customHeight="1" x14ac:dyDescent="0.35">
      <c r="A25" s="4" t="s">
        <v>36</v>
      </c>
      <c r="B25" s="4" t="s">
        <v>71</v>
      </c>
      <c r="C25" s="4" t="s">
        <v>74</v>
      </c>
      <c r="D25" s="4" t="s">
        <v>160</v>
      </c>
      <c r="E25" s="4" t="s">
        <v>1</v>
      </c>
      <c r="F25" s="4" t="s">
        <v>1</v>
      </c>
      <c r="G25" s="29" t="s">
        <v>184</v>
      </c>
      <c r="H25" s="29" t="s">
        <v>185</v>
      </c>
      <c r="I25" s="4" t="s">
        <v>1</v>
      </c>
      <c r="J25" s="5">
        <v>0</v>
      </c>
      <c r="K25" s="5">
        <v>0</v>
      </c>
      <c r="L25" s="5">
        <v>1800000</v>
      </c>
      <c r="M25" s="5">
        <v>24</v>
      </c>
      <c r="N25" s="5">
        <v>0</v>
      </c>
      <c r="O25" s="5">
        <v>280000</v>
      </c>
      <c r="P25" s="5">
        <v>150000</v>
      </c>
      <c r="Q25" s="5">
        <v>25000</v>
      </c>
      <c r="R25" s="22"/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6</v>
      </c>
    </row>
    <row r="26" spans="1:33" s="6" customFormat="1" ht="30" customHeight="1" x14ac:dyDescent="0.35">
      <c r="A26" s="4" t="s">
        <v>36</v>
      </c>
      <c r="B26" s="4" t="s">
        <v>71</v>
      </c>
      <c r="C26" s="4" t="s">
        <v>87</v>
      </c>
      <c r="D26" s="4" t="s">
        <v>88</v>
      </c>
      <c r="E26" s="4" t="s">
        <v>1</v>
      </c>
      <c r="F26" s="4" t="s">
        <v>1</v>
      </c>
      <c r="G26" s="29" t="s">
        <v>184</v>
      </c>
      <c r="H26" s="29" t="s">
        <v>185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5"/>
      <c r="O26" s="5">
        <v>280000</v>
      </c>
      <c r="P26" s="5">
        <v>150000</v>
      </c>
      <c r="Q26" s="5">
        <v>25000</v>
      </c>
      <c r="R26" s="22"/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1</v>
      </c>
    </row>
    <row r="27" spans="1:33" s="6" customFormat="1" ht="30" customHeight="1" x14ac:dyDescent="0.35">
      <c r="A27" s="4" t="s">
        <v>36</v>
      </c>
      <c r="B27" s="4" t="s">
        <v>71</v>
      </c>
      <c r="C27" s="4" t="s">
        <v>72</v>
      </c>
      <c r="D27" s="4" t="s">
        <v>73</v>
      </c>
      <c r="E27" s="4" t="s">
        <v>1</v>
      </c>
      <c r="F27" s="4" t="s">
        <v>1</v>
      </c>
      <c r="G27" s="29" t="s">
        <v>184</v>
      </c>
      <c r="H27" s="29" t="s">
        <v>185</v>
      </c>
      <c r="I27" s="4" t="s">
        <v>1</v>
      </c>
      <c r="J27" s="5">
        <v>0</v>
      </c>
      <c r="K27" s="5">
        <v>0</v>
      </c>
      <c r="L27" s="5">
        <v>1700000</v>
      </c>
      <c r="M27" s="5">
        <v>24</v>
      </c>
      <c r="N27" s="5"/>
      <c r="O27" s="5">
        <v>280000</v>
      </c>
      <c r="P27" s="5">
        <v>150000</v>
      </c>
      <c r="Q27" s="5">
        <v>25000</v>
      </c>
      <c r="R27" s="22">
        <v>30000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4</v>
      </c>
    </row>
    <row r="28" spans="1:33" s="6" customFormat="1" ht="30" customHeight="1" x14ac:dyDescent="0.35">
      <c r="A28" s="4" t="s">
        <v>36</v>
      </c>
      <c r="B28" s="4" t="s">
        <v>108</v>
      </c>
      <c r="C28" s="4" t="s">
        <v>118</v>
      </c>
      <c r="D28" s="4" t="s">
        <v>119</v>
      </c>
      <c r="E28" s="4" t="s">
        <v>1</v>
      </c>
      <c r="F28" s="4" t="s">
        <v>1</v>
      </c>
      <c r="G28" s="29" t="s">
        <v>184</v>
      </c>
      <c r="H28" s="29" t="s">
        <v>185</v>
      </c>
      <c r="I28" s="4" t="s">
        <v>1</v>
      </c>
      <c r="J28" s="5">
        <v>0</v>
      </c>
      <c r="K28" s="5">
        <v>0</v>
      </c>
      <c r="L28" s="5">
        <v>2100000</v>
      </c>
      <c r="M28" s="5">
        <v>24</v>
      </c>
      <c r="N28" s="5">
        <v>0</v>
      </c>
      <c r="O28" s="5">
        <v>0</v>
      </c>
      <c r="P28" s="5">
        <v>150000</v>
      </c>
      <c r="Q28" s="5">
        <v>25000</v>
      </c>
      <c r="R28" s="22">
        <v>20000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3</v>
      </c>
    </row>
    <row r="29" spans="1:33" s="6" customFormat="1" ht="30" customHeight="1" x14ac:dyDescent="0.35">
      <c r="A29" s="4" t="s">
        <v>36</v>
      </c>
      <c r="B29" s="4" t="s">
        <v>108</v>
      </c>
      <c r="C29" s="4" t="s">
        <v>127</v>
      </c>
      <c r="D29" s="4" t="s">
        <v>128</v>
      </c>
      <c r="E29" s="4" t="s">
        <v>1</v>
      </c>
      <c r="F29" s="4" t="s">
        <v>1</v>
      </c>
      <c r="G29" s="29" t="s">
        <v>184</v>
      </c>
      <c r="H29" s="29" t="s">
        <v>185</v>
      </c>
      <c r="I29" s="4" t="s">
        <v>1</v>
      </c>
      <c r="J29" s="5">
        <v>0</v>
      </c>
      <c r="K29" s="5">
        <v>0</v>
      </c>
      <c r="L29" s="5">
        <v>2200000</v>
      </c>
      <c r="M29" s="5">
        <v>24</v>
      </c>
      <c r="N29" s="5">
        <v>0</v>
      </c>
      <c r="O29" s="5">
        <v>0</v>
      </c>
      <c r="P29" s="5">
        <v>150000</v>
      </c>
      <c r="Q29" s="5">
        <v>25000</v>
      </c>
      <c r="R29" s="22"/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1</v>
      </c>
    </row>
    <row r="30" spans="1:33" s="6" customFormat="1" ht="30" customHeight="1" x14ac:dyDescent="0.35">
      <c r="A30" s="4" t="s">
        <v>36</v>
      </c>
      <c r="B30" s="4" t="s">
        <v>108</v>
      </c>
      <c r="C30" s="4" t="s">
        <v>112</v>
      </c>
      <c r="D30" s="4" t="s">
        <v>113</v>
      </c>
      <c r="E30" s="4" t="s">
        <v>1</v>
      </c>
      <c r="F30" s="4" t="s">
        <v>1</v>
      </c>
      <c r="G30" s="29" t="s">
        <v>184</v>
      </c>
      <c r="H30" s="29" t="s">
        <v>185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5">
        <v>0</v>
      </c>
      <c r="O30" s="5">
        <v>0</v>
      </c>
      <c r="P30" s="5">
        <v>150000</v>
      </c>
      <c r="Q30" s="5">
        <v>25000</v>
      </c>
      <c r="R30" s="22"/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12</v>
      </c>
    </row>
    <row r="31" spans="1:33" s="6" customFormat="1" ht="30" customHeight="1" x14ac:dyDescent="0.35">
      <c r="A31" s="4" t="s">
        <v>36</v>
      </c>
      <c r="B31" s="4" t="s">
        <v>108</v>
      </c>
      <c r="C31" s="4" t="s">
        <v>69</v>
      </c>
      <c r="D31" s="4" t="s">
        <v>70</v>
      </c>
      <c r="E31" s="4" t="s">
        <v>1</v>
      </c>
      <c r="F31" s="4" t="s">
        <v>1</v>
      </c>
      <c r="G31" s="29" t="s">
        <v>184</v>
      </c>
      <c r="H31" s="29" t="s">
        <v>185</v>
      </c>
      <c r="I31" s="4" t="s">
        <v>1</v>
      </c>
      <c r="J31" s="5">
        <v>0</v>
      </c>
      <c r="K31" s="5">
        <v>0</v>
      </c>
      <c r="L31" s="5">
        <v>2100000</v>
      </c>
      <c r="M31" s="5">
        <v>24</v>
      </c>
      <c r="N31" s="5">
        <v>0</v>
      </c>
      <c r="O31" s="5">
        <v>0</v>
      </c>
      <c r="P31" s="5">
        <v>150000</v>
      </c>
      <c r="Q31" s="5">
        <v>25000</v>
      </c>
      <c r="R31" s="22"/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14</v>
      </c>
    </row>
    <row r="32" spans="1:33" s="6" customFormat="1" ht="30" customHeight="1" x14ac:dyDescent="0.35">
      <c r="A32" s="4" t="s">
        <v>36</v>
      </c>
      <c r="B32" s="4" t="s">
        <v>108</v>
      </c>
      <c r="C32" s="4" t="s">
        <v>48</v>
      </c>
      <c r="D32" s="4" t="s">
        <v>49</v>
      </c>
      <c r="E32" s="4" t="s">
        <v>1</v>
      </c>
      <c r="F32" s="4" t="s">
        <v>1</v>
      </c>
      <c r="G32" s="29" t="s">
        <v>184</v>
      </c>
      <c r="H32" s="29" t="s">
        <v>185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5">
        <v>0</v>
      </c>
      <c r="O32" s="5">
        <v>0</v>
      </c>
      <c r="P32" s="5">
        <v>150000</v>
      </c>
      <c r="Q32" s="5">
        <v>25000</v>
      </c>
      <c r="R32" s="22">
        <v>60000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500000</v>
      </c>
      <c r="AG32" s="5">
        <v>14</v>
      </c>
    </row>
    <row r="33" spans="1:33" s="6" customFormat="1" ht="30" customHeight="1" x14ac:dyDescent="0.35">
      <c r="A33" s="4" t="s">
        <v>36</v>
      </c>
      <c r="B33" s="4" t="s">
        <v>108</v>
      </c>
      <c r="C33" s="4" t="s">
        <v>125</v>
      </c>
      <c r="D33" s="4" t="s">
        <v>126</v>
      </c>
      <c r="E33" s="4" t="s">
        <v>1</v>
      </c>
      <c r="F33" s="4" t="s">
        <v>1</v>
      </c>
      <c r="G33" s="29" t="s">
        <v>184</v>
      </c>
      <c r="H33" s="29" t="s">
        <v>185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5">
        <v>0</v>
      </c>
      <c r="O33" s="5">
        <v>0</v>
      </c>
      <c r="P33" s="5">
        <v>150000</v>
      </c>
      <c r="Q33" s="5">
        <v>25000</v>
      </c>
      <c r="R33" s="22"/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5</v>
      </c>
    </row>
    <row r="34" spans="1:33" s="6" customFormat="1" ht="30" customHeight="1" x14ac:dyDescent="0.35">
      <c r="A34" s="4" t="s">
        <v>36</v>
      </c>
      <c r="B34" s="4" t="s">
        <v>108</v>
      </c>
      <c r="C34" s="4" t="s">
        <v>46</v>
      </c>
      <c r="D34" s="4" t="s">
        <v>47</v>
      </c>
      <c r="E34" s="4" t="s">
        <v>1</v>
      </c>
      <c r="F34" s="4" t="s">
        <v>1</v>
      </c>
      <c r="G34" s="29" t="s">
        <v>184</v>
      </c>
      <c r="H34" s="29" t="s">
        <v>185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5">
        <v>0</v>
      </c>
      <c r="O34" s="5">
        <v>0</v>
      </c>
      <c r="P34" s="5">
        <v>150000</v>
      </c>
      <c r="Q34" s="5">
        <v>25000</v>
      </c>
      <c r="R34" s="22">
        <v>30000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4</v>
      </c>
    </row>
    <row r="35" spans="1:33" s="6" customFormat="1" ht="30" customHeight="1" x14ac:dyDescent="0.35">
      <c r="A35" s="4" t="s">
        <v>36</v>
      </c>
      <c r="B35" s="4" t="s">
        <v>108</v>
      </c>
      <c r="C35" s="4" t="s">
        <v>50</v>
      </c>
      <c r="D35" s="4" t="s">
        <v>120</v>
      </c>
      <c r="E35" s="4" t="s">
        <v>1</v>
      </c>
      <c r="F35" s="4" t="s">
        <v>1</v>
      </c>
      <c r="G35" s="29" t="s">
        <v>184</v>
      </c>
      <c r="H35" s="29" t="s">
        <v>185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5">
        <v>0</v>
      </c>
      <c r="O35" s="5">
        <v>0</v>
      </c>
      <c r="P35" s="5">
        <v>150000</v>
      </c>
      <c r="Q35" s="5">
        <v>25000</v>
      </c>
      <c r="R35" s="22">
        <v>300000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2</v>
      </c>
    </row>
    <row r="36" spans="1:33" s="6" customFormat="1" ht="30" customHeight="1" x14ac:dyDescent="0.35">
      <c r="A36" s="4" t="s">
        <v>36</v>
      </c>
      <c r="B36" s="4" t="s">
        <v>108</v>
      </c>
      <c r="C36" s="4" t="s">
        <v>129</v>
      </c>
      <c r="D36" s="4" t="s">
        <v>130</v>
      </c>
      <c r="E36" s="4" t="s">
        <v>1</v>
      </c>
      <c r="F36" s="4" t="s">
        <v>1</v>
      </c>
      <c r="G36" s="29" t="s">
        <v>184</v>
      </c>
      <c r="H36" s="29" t="s">
        <v>185</v>
      </c>
      <c r="I36" s="4" t="s">
        <v>1</v>
      </c>
      <c r="J36" s="5">
        <v>0</v>
      </c>
      <c r="K36" s="5">
        <v>0</v>
      </c>
      <c r="L36" s="5">
        <v>2200000</v>
      </c>
      <c r="M36" s="5">
        <v>24</v>
      </c>
      <c r="N36" s="5">
        <v>0</v>
      </c>
      <c r="O36" s="5">
        <v>0</v>
      </c>
      <c r="P36" s="5">
        <v>150000</v>
      </c>
      <c r="Q36" s="5">
        <v>25000</v>
      </c>
      <c r="R36" s="22">
        <v>20000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/>
    </row>
    <row r="37" spans="1:33" s="6" customFormat="1" ht="30" customHeight="1" x14ac:dyDescent="0.35">
      <c r="A37" s="4" t="s">
        <v>36</v>
      </c>
      <c r="B37" s="4" t="s">
        <v>108</v>
      </c>
      <c r="C37" s="4" t="s">
        <v>67</v>
      </c>
      <c r="D37" s="4" t="s">
        <v>68</v>
      </c>
      <c r="E37" s="4" t="s">
        <v>1</v>
      </c>
      <c r="F37" s="4" t="s">
        <v>1</v>
      </c>
      <c r="G37" s="29" t="s">
        <v>184</v>
      </c>
      <c r="H37" s="29" t="s">
        <v>185</v>
      </c>
      <c r="I37" s="4" t="s">
        <v>1</v>
      </c>
      <c r="J37" s="5">
        <v>0</v>
      </c>
      <c r="K37" s="5">
        <v>0</v>
      </c>
      <c r="L37" s="5">
        <v>1700000</v>
      </c>
      <c r="M37" s="5">
        <v>24</v>
      </c>
      <c r="N37" s="5">
        <v>0</v>
      </c>
      <c r="O37" s="5">
        <v>0</v>
      </c>
      <c r="P37" s="5">
        <v>150000</v>
      </c>
      <c r="Q37" s="5">
        <v>25000</v>
      </c>
      <c r="R37" s="22"/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500000</v>
      </c>
      <c r="AG37" s="5">
        <v>14</v>
      </c>
    </row>
    <row r="38" spans="1:33" s="6" customFormat="1" ht="30" customHeight="1" x14ac:dyDescent="0.35">
      <c r="A38" s="4" t="s">
        <v>36</v>
      </c>
      <c r="B38" s="4" t="s">
        <v>108</v>
      </c>
      <c r="C38" s="4" t="s">
        <v>122</v>
      </c>
      <c r="D38" s="4" t="s">
        <v>123</v>
      </c>
      <c r="E38" s="4" t="s">
        <v>1</v>
      </c>
      <c r="F38" s="4" t="s">
        <v>1</v>
      </c>
      <c r="G38" s="29" t="s">
        <v>184</v>
      </c>
      <c r="H38" s="29" t="s">
        <v>185</v>
      </c>
      <c r="I38" s="4" t="s">
        <v>1</v>
      </c>
      <c r="J38" s="5">
        <v>0</v>
      </c>
      <c r="K38" s="5">
        <v>0</v>
      </c>
      <c r="L38" s="5">
        <v>2100000</v>
      </c>
      <c r="M38" s="5">
        <v>24</v>
      </c>
      <c r="N38" s="5">
        <v>0</v>
      </c>
      <c r="O38" s="5">
        <v>0</v>
      </c>
      <c r="P38" s="5">
        <v>150000</v>
      </c>
      <c r="Q38" s="5">
        <v>25000</v>
      </c>
      <c r="R38" s="22">
        <v>10000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2</v>
      </c>
    </row>
    <row r="39" spans="1:33" s="6" customFormat="1" ht="30" customHeight="1" x14ac:dyDescent="0.35">
      <c r="A39" s="4" t="s">
        <v>36</v>
      </c>
      <c r="B39" s="4" t="s">
        <v>108</v>
      </c>
      <c r="C39" s="4" t="s">
        <v>109</v>
      </c>
      <c r="D39" s="4" t="s">
        <v>110</v>
      </c>
      <c r="E39" s="4" t="s">
        <v>1</v>
      </c>
      <c r="F39" s="4" t="s">
        <v>1</v>
      </c>
      <c r="G39" s="29" t="s">
        <v>184</v>
      </c>
      <c r="H39" s="29" t="s">
        <v>185</v>
      </c>
      <c r="I39" s="4" t="s">
        <v>1</v>
      </c>
      <c r="J39" s="5">
        <v>0</v>
      </c>
      <c r="K39" s="5">
        <v>0</v>
      </c>
      <c r="L39" s="5">
        <v>2200000</v>
      </c>
      <c r="M39" s="5">
        <v>24</v>
      </c>
      <c r="N39" s="5">
        <v>0</v>
      </c>
      <c r="O39" s="5">
        <v>0</v>
      </c>
      <c r="P39" s="5">
        <v>150000</v>
      </c>
      <c r="Q39" s="5">
        <v>25000</v>
      </c>
      <c r="R39" s="22">
        <v>160000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2</v>
      </c>
    </row>
    <row r="40" spans="1:33" s="6" customFormat="1" ht="30" customHeight="1" x14ac:dyDescent="0.35">
      <c r="A40" s="4" t="s">
        <v>36</v>
      </c>
      <c r="B40" s="4" t="s">
        <v>131</v>
      </c>
      <c r="C40" s="4" t="s">
        <v>78</v>
      </c>
      <c r="D40" s="4" t="s">
        <v>79</v>
      </c>
      <c r="E40" s="4" t="s">
        <v>1</v>
      </c>
      <c r="F40" s="4" t="s">
        <v>1</v>
      </c>
      <c r="G40" s="29" t="s">
        <v>184</v>
      </c>
      <c r="H40" s="29" t="s">
        <v>185</v>
      </c>
      <c r="I40" s="4" t="s">
        <v>1</v>
      </c>
      <c r="J40" s="5">
        <v>0</v>
      </c>
      <c r="K40" s="5">
        <v>0</v>
      </c>
      <c r="L40" s="5">
        <v>2000000</v>
      </c>
      <c r="M40" s="5">
        <v>24</v>
      </c>
      <c r="N40" s="5">
        <v>0</v>
      </c>
      <c r="O40" s="5">
        <v>0</v>
      </c>
      <c r="P40" s="5">
        <v>150000</v>
      </c>
      <c r="Q40" s="5">
        <v>25000</v>
      </c>
      <c r="R40" s="22"/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4</v>
      </c>
    </row>
    <row r="41" spans="1:33" s="6" customFormat="1" ht="30" customHeight="1" x14ac:dyDescent="0.35">
      <c r="A41" s="4" t="s">
        <v>36</v>
      </c>
      <c r="B41" s="4" t="s">
        <v>131</v>
      </c>
      <c r="C41" s="4" t="s">
        <v>96</v>
      </c>
      <c r="D41" s="4" t="s">
        <v>97</v>
      </c>
      <c r="E41" s="4" t="s">
        <v>1</v>
      </c>
      <c r="F41" s="4" t="s">
        <v>1</v>
      </c>
      <c r="G41" s="29" t="s">
        <v>184</v>
      </c>
      <c r="H41" s="29" t="s">
        <v>185</v>
      </c>
      <c r="I41" s="4" t="s">
        <v>1</v>
      </c>
      <c r="J41" s="5">
        <v>0</v>
      </c>
      <c r="K41" s="5">
        <v>0</v>
      </c>
      <c r="L41" s="5">
        <v>1700000</v>
      </c>
      <c r="M41" s="5">
        <v>24</v>
      </c>
      <c r="N41" s="5"/>
      <c r="O41" s="5">
        <v>280000</v>
      </c>
      <c r="P41" s="5">
        <v>150000</v>
      </c>
      <c r="Q41" s="5">
        <v>25000</v>
      </c>
      <c r="R41" s="22"/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/>
    </row>
    <row r="42" spans="1:33" s="6" customFormat="1" ht="30" customHeight="1" x14ac:dyDescent="0.35">
      <c r="A42" s="4" t="s">
        <v>36</v>
      </c>
      <c r="B42" s="4" t="s">
        <v>131</v>
      </c>
      <c r="C42" s="4" t="s">
        <v>150</v>
      </c>
      <c r="D42" s="4" t="s">
        <v>151</v>
      </c>
      <c r="E42" s="4" t="s">
        <v>1</v>
      </c>
      <c r="F42" s="4" t="s">
        <v>1</v>
      </c>
      <c r="G42" s="29" t="s">
        <v>184</v>
      </c>
      <c r="H42" s="29" t="s">
        <v>185</v>
      </c>
      <c r="I42" s="4" t="s">
        <v>1</v>
      </c>
      <c r="J42" s="5">
        <v>0</v>
      </c>
      <c r="K42" s="5">
        <v>0</v>
      </c>
      <c r="L42" s="5">
        <v>1700000</v>
      </c>
      <c r="M42" s="5">
        <v>24</v>
      </c>
      <c r="N42" s="5">
        <v>0</v>
      </c>
      <c r="O42" s="5">
        <v>280000</v>
      </c>
      <c r="P42" s="5">
        <v>150000</v>
      </c>
      <c r="Q42" s="5">
        <v>25000</v>
      </c>
      <c r="R42" s="22">
        <v>10000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6</v>
      </c>
    </row>
    <row r="43" spans="1:33" s="6" customFormat="1" ht="30" customHeight="1" x14ac:dyDescent="0.35">
      <c r="A43" s="4" t="s">
        <v>36</v>
      </c>
      <c r="B43" s="4" t="s">
        <v>131</v>
      </c>
      <c r="C43" s="4" t="s">
        <v>152</v>
      </c>
      <c r="D43" s="4" t="s">
        <v>153</v>
      </c>
      <c r="E43" s="4" t="s">
        <v>1</v>
      </c>
      <c r="F43" s="4" t="s">
        <v>1</v>
      </c>
      <c r="G43" s="29" t="s">
        <v>184</v>
      </c>
      <c r="H43" s="29" t="s">
        <v>185</v>
      </c>
      <c r="I43" s="4" t="s">
        <v>1</v>
      </c>
      <c r="J43" s="5">
        <v>0</v>
      </c>
      <c r="K43" s="5">
        <v>0</v>
      </c>
      <c r="L43" s="5">
        <v>1800000</v>
      </c>
      <c r="M43" s="5">
        <v>24</v>
      </c>
      <c r="N43" s="5"/>
      <c r="O43" s="5">
        <v>280000</v>
      </c>
      <c r="P43" s="5">
        <v>150000</v>
      </c>
      <c r="Q43" s="5">
        <v>25000</v>
      </c>
      <c r="R43" s="22"/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4</v>
      </c>
    </row>
    <row r="44" spans="1:33" s="6" customFormat="1" ht="30" customHeight="1" x14ac:dyDescent="0.35">
      <c r="A44" s="4" t="s">
        <v>36</v>
      </c>
      <c r="B44" s="4" t="s">
        <v>131</v>
      </c>
      <c r="C44" s="4" t="s">
        <v>154</v>
      </c>
      <c r="D44" s="4" t="s">
        <v>155</v>
      </c>
      <c r="E44" s="4" t="s">
        <v>1</v>
      </c>
      <c r="F44" s="4" t="s">
        <v>1</v>
      </c>
      <c r="G44" s="29" t="s">
        <v>184</v>
      </c>
      <c r="H44" s="29" t="s">
        <v>185</v>
      </c>
      <c r="I44" s="4" t="s">
        <v>1</v>
      </c>
      <c r="J44" s="5">
        <v>0</v>
      </c>
      <c r="K44" s="5">
        <v>0</v>
      </c>
      <c r="L44" s="5">
        <v>2000000</v>
      </c>
      <c r="M44" s="5">
        <v>24</v>
      </c>
      <c r="N44" s="5"/>
      <c r="O44" s="5">
        <v>0</v>
      </c>
      <c r="P44" s="5">
        <v>150000</v>
      </c>
      <c r="Q44" s="5">
        <v>25000</v>
      </c>
      <c r="R44" s="22"/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2</v>
      </c>
    </row>
    <row r="45" spans="1:33" s="6" customFormat="1" ht="30" customHeight="1" x14ac:dyDescent="0.35">
      <c r="A45" s="4" t="s">
        <v>36</v>
      </c>
      <c r="B45" s="4" t="s">
        <v>131</v>
      </c>
      <c r="C45" s="4" t="s">
        <v>132</v>
      </c>
      <c r="D45" s="4" t="s">
        <v>133</v>
      </c>
      <c r="E45" s="4" t="s">
        <v>1</v>
      </c>
      <c r="F45" s="4" t="s">
        <v>1</v>
      </c>
      <c r="G45" s="29" t="s">
        <v>184</v>
      </c>
      <c r="H45" s="29" t="s">
        <v>185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5">
        <v>0</v>
      </c>
      <c r="O45" s="5">
        <v>0</v>
      </c>
      <c r="P45" s="5">
        <v>150000</v>
      </c>
      <c r="Q45" s="5">
        <v>25000</v>
      </c>
      <c r="R45" s="22"/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</v>
      </c>
    </row>
    <row r="46" spans="1:33" s="6" customFormat="1" ht="30" customHeight="1" x14ac:dyDescent="0.35">
      <c r="A46" s="4" t="s">
        <v>36</v>
      </c>
      <c r="B46" s="4" t="s">
        <v>131</v>
      </c>
      <c r="C46" s="4" t="s">
        <v>144</v>
      </c>
      <c r="D46" s="4" t="s">
        <v>145</v>
      </c>
      <c r="E46" s="4" t="s">
        <v>1</v>
      </c>
      <c r="F46" s="4" t="s">
        <v>1</v>
      </c>
      <c r="G46" s="29" t="s">
        <v>184</v>
      </c>
      <c r="H46" s="29" t="s">
        <v>185</v>
      </c>
      <c r="I46" s="4" t="s">
        <v>1</v>
      </c>
      <c r="J46" s="5">
        <v>0</v>
      </c>
      <c r="K46" s="5">
        <v>0</v>
      </c>
      <c r="L46" s="5">
        <v>2000000</v>
      </c>
      <c r="M46" s="5">
        <v>24</v>
      </c>
      <c r="N46" s="5">
        <v>0</v>
      </c>
      <c r="O46" s="5">
        <v>0</v>
      </c>
      <c r="P46" s="5">
        <v>150000</v>
      </c>
      <c r="Q46" s="5">
        <v>25000</v>
      </c>
      <c r="R46" s="22"/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/>
    </row>
    <row r="47" spans="1:33" s="6" customFormat="1" ht="30" customHeight="1" x14ac:dyDescent="0.35">
      <c r="A47" s="4" t="s">
        <v>36</v>
      </c>
      <c r="B47" s="4" t="s">
        <v>131</v>
      </c>
      <c r="C47" s="4" t="s">
        <v>142</v>
      </c>
      <c r="D47" s="4" t="s">
        <v>143</v>
      </c>
      <c r="E47" s="4" t="s">
        <v>1</v>
      </c>
      <c r="F47" s="4" t="s">
        <v>1</v>
      </c>
      <c r="G47" s="29" t="s">
        <v>184</v>
      </c>
      <c r="H47" s="29" t="s">
        <v>185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5">
        <v>0</v>
      </c>
      <c r="O47" s="5">
        <v>0</v>
      </c>
      <c r="P47" s="5">
        <v>150000</v>
      </c>
      <c r="Q47" s="5">
        <v>25000</v>
      </c>
      <c r="R47" s="22">
        <v>20000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1</v>
      </c>
    </row>
    <row r="48" spans="1:33" ht="30" customHeight="1" x14ac:dyDescent="0.35">
      <c r="A48" s="2" t="s">
        <v>36</v>
      </c>
      <c r="B48" s="2" t="s">
        <v>131</v>
      </c>
      <c r="C48" s="2" t="s">
        <v>137</v>
      </c>
      <c r="D48" s="2" t="s">
        <v>138</v>
      </c>
      <c r="E48" s="2" t="s">
        <v>1</v>
      </c>
      <c r="F48" s="2" t="s">
        <v>1</v>
      </c>
      <c r="G48" s="29" t="s">
        <v>184</v>
      </c>
      <c r="H48" s="29" t="s">
        <v>185</v>
      </c>
      <c r="I48" s="2" t="s">
        <v>1</v>
      </c>
      <c r="J48" s="3">
        <v>0</v>
      </c>
      <c r="K48" s="3">
        <v>0</v>
      </c>
      <c r="L48" s="3"/>
      <c r="M48" s="3"/>
      <c r="N48" s="3">
        <v>0</v>
      </c>
      <c r="O48" s="3">
        <v>0</v>
      </c>
      <c r="P48" s="3">
        <v>0</v>
      </c>
      <c r="Q48" s="3">
        <v>0</v>
      </c>
      <c r="R48" s="23"/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/>
    </row>
    <row r="49" spans="1:33" s="6" customFormat="1" ht="30" customHeight="1" x14ac:dyDescent="0.35">
      <c r="A49" s="4" t="s">
        <v>36</v>
      </c>
      <c r="B49" s="4" t="s">
        <v>131</v>
      </c>
      <c r="C49" s="4" t="s">
        <v>139</v>
      </c>
      <c r="D49" s="4" t="s">
        <v>140</v>
      </c>
      <c r="E49" s="4" t="s">
        <v>1</v>
      </c>
      <c r="F49" s="4" t="s">
        <v>1</v>
      </c>
      <c r="G49" s="29" t="s">
        <v>184</v>
      </c>
      <c r="H49" s="29" t="s">
        <v>185</v>
      </c>
      <c r="I49" s="4" t="s">
        <v>1</v>
      </c>
      <c r="J49" s="5">
        <v>0</v>
      </c>
      <c r="K49" s="5">
        <v>0</v>
      </c>
      <c r="L49" s="5">
        <v>2100000</v>
      </c>
      <c r="M49" s="5">
        <v>24</v>
      </c>
      <c r="N49" s="5">
        <v>0</v>
      </c>
      <c r="O49" s="5">
        <v>0</v>
      </c>
      <c r="P49" s="5">
        <v>150000</v>
      </c>
      <c r="Q49" s="5">
        <v>25000</v>
      </c>
      <c r="R49" s="22">
        <v>150000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7</v>
      </c>
    </row>
    <row r="50" spans="1:33" s="6" customFormat="1" ht="30" customHeight="1" x14ac:dyDescent="0.35">
      <c r="A50" s="4" t="s">
        <v>36</v>
      </c>
      <c r="B50" s="4" t="s">
        <v>131</v>
      </c>
      <c r="C50" s="4" t="s">
        <v>146</v>
      </c>
      <c r="D50" s="4" t="s">
        <v>147</v>
      </c>
      <c r="E50" s="4" t="s">
        <v>1</v>
      </c>
      <c r="F50" s="4" t="s">
        <v>1</v>
      </c>
      <c r="G50" s="29" t="s">
        <v>184</v>
      </c>
      <c r="H50" s="29" t="s">
        <v>185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5"/>
      <c r="O50" s="5">
        <v>0</v>
      </c>
      <c r="P50" s="5">
        <v>150000</v>
      </c>
      <c r="Q50" s="5">
        <v>0</v>
      </c>
      <c r="R50" s="22">
        <v>40000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2</v>
      </c>
    </row>
    <row r="51" spans="1:33" ht="30" customHeight="1" x14ac:dyDescent="0.35">
      <c r="A51" s="2" t="s">
        <v>36</v>
      </c>
      <c r="B51" s="2" t="s">
        <v>131</v>
      </c>
      <c r="C51" s="4" t="s">
        <v>85</v>
      </c>
      <c r="D51" s="2" t="s">
        <v>86</v>
      </c>
      <c r="E51" s="2" t="s">
        <v>1</v>
      </c>
      <c r="F51" s="2" t="s">
        <v>1</v>
      </c>
      <c r="G51" s="29" t="s">
        <v>184</v>
      </c>
      <c r="H51" s="29" t="s">
        <v>185</v>
      </c>
      <c r="I51" s="2" t="s">
        <v>1</v>
      </c>
      <c r="J51" s="3">
        <v>0</v>
      </c>
      <c r="K51" s="3">
        <v>0</v>
      </c>
      <c r="L51" s="3">
        <v>2000000</v>
      </c>
      <c r="M51" s="3">
        <v>24</v>
      </c>
      <c r="N51" s="3">
        <v>0</v>
      </c>
      <c r="O51" s="3">
        <v>0</v>
      </c>
      <c r="P51" s="3">
        <v>150000</v>
      </c>
      <c r="Q51" s="3">
        <v>25000</v>
      </c>
      <c r="R51" s="23">
        <v>40000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3</v>
      </c>
    </row>
    <row r="52" spans="1:33" s="6" customFormat="1" ht="30" customHeight="1" x14ac:dyDescent="0.35">
      <c r="A52" s="4" t="s">
        <v>36</v>
      </c>
      <c r="B52" s="4" t="s">
        <v>131</v>
      </c>
      <c r="C52" s="4" t="s">
        <v>134</v>
      </c>
      <c r="D52" s="4" t="s">
        <v>135</v>
      </c>
      <c r="E52" s="4" t="s">
        <v>1</v>
      </c>
      <c r="F52" s="4" t="s">
        <v>1</v>
      </c>
      <c r="G52" s="29" t="s">
        <v>184</v>
      </c>
      <c r="H52" s="29" t="s">
        <v>185</v>
      </c>
      <c r="I52" s="4" t="s">
        <v>1</v>
      </c>
      <c r="J52" s="5">
        <v>0</v>
      </c>
      <c r="K52" s="5">
        <v>0</v>
      </c>
      <c r="L52" s="5">
        <v>2000000</v>
      </c>
      <c r="M52" s="5">
        <v>24</v>
      </c>
      <c r="N52" s="5"/>
      <c r="O52" s="5">
        <v>0</v>
      </c>
      <c r="P52" s="5">
        <v>150000</v>
      </c>
      <c r="Q52" s="5">
        <v>25000</v>
      </c>
      <c r="R52" s="22"/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3</v>
      </c>
    </row>
    <row r="53" spans="1:33" ht="30" customHeight="1" x14ac:dyDescent="0.35">
      <c r="A53" s="2" t="s">
        <v>36</v>
      </c>
      <c r="B53" s="2" t="s">
        <v>131</v>
      </c>
      <c r="C53" s="4" t="s">
        <v>141</v>
      </c>
      <c r="D53" s="2" t="s">
        <v>161</v>
      </c>
      <c r="E53" s="2" t="s">
        <v>1</v>
      </c>
      <c r="F53" s="2" t="s">
        <v>1</v>
      </c>
      <c r="G53" s="29" t="s">
        <v>184</v>
      </c>
      <c r="H53" s="29" t="s">
        <v>185</v>
      </c>
      <c r="I53" s="2" t="s">
        <v>1</v>
      </c>
      <c r="J53" s="3">
        <v>0</v>
      </c>
      <c r="K53" s="3">
        <v>0</v>
      </c>
      <c r="L53" s="3">
        <v>2000000</v>
      </c>
      <c r="M53" s="3">
        <v>24</v>
      </c>
      <c r="N53" s="3">
        <v>0</v>
      </c>
      <c r="O53" s="3">
        <v>0</v>
      </c>
      <c r="P53" s="3">
        <v>50000</v>
      </c>
      <c r="Q53" s="3">
        <v>25000</v>
      </c>
      <c r="R53" s="23">
        <v>300000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1</v>
      </c>
    </row>
    <row r="54" spans="1:33" s="6" customFormat="1" ht="30" customHeight="1" x14ac:dyDescent="0.35">
      <c r="A54" s="4" t="s">
        <v>36</v>
      </c>
      <c r="B54" s="4" t="s">
        <v>162</v>
      </c>
      <c r="C54" s="4" t="s">
        <v>163</v>
      </c>
      <c r="D54" s="4" t="s">
        <v>111</v>
      </c>
      <c r="E54" s="4" t="s">
        <v>1</v>
      </c>
      <c r="F54" s="4" t="s">
        <v>1</v>
      </c>
      <c r="G54" s="29" t="s">
        <v>184</v>
      </c>
      <c r="H54" s="29" t="s">
        <v>185</v>
      </c>
      <c r="I54" s="4" t="s">
        <v>1</v>
      </c>
      <c r="J54" s="5">
        <v>0</v>
      </c>
      <c r="K54" s="5">
        <v>0</v>
      </c>
      <c r="L54" s="5">
        <v>2200000</v>
      </c>
      <c r="M54" s="5">
        <v>24</v>
      </c>
      <c r="N54" s="5"/>
      <c r="O54" s="5"/>
      <c r="P54" s="5">
        <v>150000</v>
      </c>
      <c r="Q54" s="5">
        <v>25000</v>
      </c>
      <c r="R54" s="22"/>
      <c r="S54" s="5">
        <v>0</v>
      </c>
      <c r="T54" s="5">
        <v>0</v>
      </c>
      <c r="U54" s="5">
        <v>0</v>
      </c>
      <c r="V54" s="5">
        <v>0</v>
      </c>
      <c r="W54" s="5"/>
      <c r="X54" s="5">
        <v>0</v>
      </c>
      <c r="Y54" s="5">
        <v>1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300000</v>
      </c>
      <c r="AG54" s="5">
        <v>13</v>
      </c>
    </row>
    <row r="55" spans="1:33" s="6" customFormat="1" ht="30" customHeight="1" x14ac:dyDescent="0.35">
      <c r="A55" s="4" t="s">
        <v>36</v>
      </c>
      <c r="B55" s="4" t="s">
        <v>162</v>
      </c>
      <c r="C55" s="4" t="s">
        <v>164</v>
      </c>
      <c r="D55" s="4" t="s">
        <v>114</v>
      </c>
      <c r="E55" s="4" t="s">
        <v>1</v>
      </c>
      <c r="F55" s="4" t="s">
        <v>1</v>
      </c>
      <c r="G55" s="29" t="s">
        <v>184</v>
      </c>
      <c r="H55" s="29" t="s">
        <v>185</v>
      </c>
      <c r="I55" s="4" t="s">
        <v>1</v>
      </c>
      <c r="J55" s="5">
        <v>0</v>
      </c>
      <c r="K55" s="5">
        <v>0</v>
      </c>
      <c r="L55" s="5">
        <v>2100000</v>
      </c>
      <c r="M55" s="5">
        <v>24</v>
      </c>
      <c r="N55" s="5"/>
      <c r="O55" s="5"/>
      <c r="P55" s="5">
        <v>150000</v>
      </c>
      <c r="Q55" s="5">
        <v>25000</v>
      </c>
      <c r="R55" s="22"/>
      <c r="S55" s="5">
        <v>0</v>
      </c>
      <c r="T55" s="5">
        <v>0</v>
      </c>
      <c r="U55" s="5">
        <v>0</v>
      </c>
      <c r="V55" s="5">
        <v>0</v>
      </c>
      <c r="W55" s="5"/>
      <c r="X55" s="5">
        <v>0</v>
      </c>
      <c r="Y55" s="5">
        <v>1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2</v>
      </c>
    </row>
    <row r="56" spans="1:33" s="6" customFormat="1" ht="30" customHeight="1" x14ac:dyDescent="0.35">
      <c r="A56" s="4" t="s">
        <v>36</v>
      </c>
      <c r="B56" s="4" t="s">
        <v>162</v>
      </c>
      <c r="C56" s="4" t="s">
        <v>165</v>
      </c>
      <c r="D56" s="4" t="s">
        <v>124</v>
      </c>
      <c r="E56" s="4" t="s">
        <v>1</v>
      </c>
      <c r="F56" s="4" t="s">
        <v>1</v>
      </c>
      <c r="G56" s="29" t="s">
        <v>184</v>
      </c>
      <c r="H56" s="29" t="s">
        <v>185</v>
      </c>
      <c r="I56" s="4" t="s">
        <v>1</v>
      </c>
      <c r="J56" s="5">
        <v>0</v>
      </c>
      <c r="K56" s="5">
        <v>0</v>
      </c>
      <c r="L56" s="5">
        <v>2200000</v>
      </c>
      <c r="M56" s="5">
        <v>24</v>
      </c>
      <c r="N56" s="5"/>
      <c r="O56" s="5"/>
      <c r="P56" s="5">
        <v>150000</v>
      </c>
      <c r="Q56" s="5">
        <v>25000</v>
      </c>
      <c r="R56" s="22"/>
      <c r="S56" s="5">
        <v>0</v>
      </c>
      <c r="T56" s="5">
        <v>0</v>
      </c>
      <c r="U56" s="5">
        <v>0</v>
      </c>
      <c r="V56" s="5">
        <v>0</v>
      </c>
      <c r="W56" s="5"/>
      <c r="X56" s="5">
        <v>0</v>
      </c>
      <c r="Y56" s="5">
        <v>1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3</v>
      </c>
    </row>
    <row r="57" spans="1:33" s="6" customFormat="1" ht="30" customHeight="1" x14ac:dyDescent="0.35">
      <c r="A57" s="4" t="s">
        <v>36</v>
      </c>
      <c r="B57" s="4" t="s">
        <v>162</v>
      </c>
      <c r="C57" s="4" t="s">
        <v>166</v>
      </c>
      <c r="D57" s="4" t="s">
        <v>115</v>
      </c>
      <c r="E57" s="4" t="s">
        <v>1</v>
      </c>
      <c r="F57" s="4" t="s">
        <v>1</v>
      </c>
      <c r="G57" s="29" t="s">
        <v>184</v>
      </c>
      <c r="H57" s="29" t="s">
        <v>185</v>
      </c>
      <c r="I57" s="4" t="s">
        <v>1</v>
      </c>
      <c r="J57" s="5">
        <v>0</v>
      </c>
      <c r="K57" s="5">
        <v>0</v>
      </c>
      <c r="L57" s="5">
        <v>2000000</v>
      </c>
      <c r="M57" s="5">
        <v>24</v>
      </c>
      <c r="N57" s="5"/>
      <c r="O57" s="5"/>
      <c r="P57" s="5">
        <v>150000</v>
      </c>
      <c r="Q57" s="5">
        <v>25000</v>
      </c>
      <c r="R57" s="22"/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1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3</v>
      </c>
    </row>
    <row r="58" spans="1:33" s="6" customFormat="1" ht="30" customHeight="1" x14ac:dyDescent="0.35">
      <c r="A58" s="4" t="s">
        <v>36</v>
      </c>
      <c r="B58" s="4" t="s">
        <v>162</v>
      </c>
      <c r="C58" s="4" t="s">
        <v>167</v>
      </c>
      <c r="D58" s="4" t="s">
        <v>121</v>
      </c>
      <c r="E58" s="4" t="s">
        <v>1</v>
      </c>
      <c r="F58" s="4" t="s">
        <v>1</v>
      </c>
      <c r="G58" s="29" t="s">
        <v>184</v>
      </c>
      <c r="H58" s="29" t="s">
        <v>185</v>
      </c>
      <c r="I58" s="4" t="s">
        <v>1</v>
      </c>
      <c r="J58" s="5">
        <v>0</v>
      </c>
      <c r="K58" s="5">
        <v>0</v>
      </c>
      <c r="L58" s="5">
        <v>2200000</v>
      </c>
      <c r="M58" s="5">
        <v>24</v>
      </c>
      <c r="N58" s="5"/>
      <c r="O58" s="5"/>
      <c r="P58" s="5">
        <v>150000</v>
      </c>
      <c r="Q58" s="5">
        <v>25000</v>
      </c>
      <c r="R58" s="22"/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2</v>
      </c>
    </row>
    <row r="59" spans="1:33" s="6" customFormat="1" ht="30" customHeight="1" x14ac:dyDescent="0.35">
      <c r="A59" s="4" t="s">
        <v>36</v>
      </c>
      <c r="B59" s="4" t="s">
        <v>162</v>
      </c>
      <c r="C59" s="4" t="s">
        <v>116</v>
      </c>
      <c r="D59" s="4" t="s">
        <v>117</v>
      </c>
      <c r="E59" s="4" t="s">
        <v>1</v>
      </c>
      <c r="F59" s="4" t="s">
        <v>1</v>
      </c>
      <c r="G59" s="29" t="s">
        <v>184</v>
      </c>
      <c r="H59" s="29" t="s">
        <v>185</v>
      </c>
      <c r="I59" s="4" t="s">
        <v>1</v>
      </c>
      <c r="J59" s="5">
        <v>0</v>
      </c>
      <c r="K59" s="5">
        <v>0</v>
      </c>
      <c r="L59" s="5">
        <v>2100000</v>
      </c>
      <c r="M59" s="5">
        <v>24</v>
      </c>
      <c r="N59" s="5"/>
      <c r="O59" s="5"/>
      <c r="P59" s="5"/>
      <c r="Q59" s="5"/>
      <c r="R59" s="22"/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1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6</v>
      </c>
    </row>
    <row r="60" spans="1:33" s="6" customFormat="1" ht="30" customHeight="1" x14ac:dyDescent="0.35">
      <c r="A60" s="4" t="s">
        <v>36</v>
      </c>
      <c r="B60" s="4" t="s">
        <v>37</v>
      </c>
      <c r="C60" s="4" t="s">
        <v>168</v>
      </c>
      <c r="D60" s="4" t="s">
        <v>41</v>
      </c>
      <c r="E60" s="4" t="s">
        <v>1</v>
      </c>
      <c r="F60" s="4" t="s">
        <v>1</v>
      </c>
      <c r="G60" s="29" t="s">
        <v>184</v>
      </c>
      <c r="H60" s="29" t="s">
        <v>185</v>
      </c>
      <c r="I60" s="4" t="s">
        <v>1</v>
      </c>
      <c r="J60" s="5">
        <v>0</v>
      </c>
      <c r="K60" s="5">
        <v>0</v>
      </c>
      <c r="L60" s="5"/>
      <c r="M60" s="5"/>
      <c r="N60" s="5"/>
      <c r="O60" s="5"/>
      <c r="P60" s="5"/>
      <c r="Q60" s="5"/>
      <c r="R60" s="22"/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1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12</v>
      </c>
    </row>
    <row r="61" spans="1:33" s="6" customFormat="1" ht="30" customHeight="1" x14ac:dyDescent="0.35">
      <c r="A61" s="4" t="s">
        <v>36</v>
      </c>
      <c r="B61" s="4" t="s">
        <v>37</v>
      </c>
      <c r="C61" s="4" t="s">
        <v>169</v>
      </c>
      <c r="D61" s="4" t="s">
        <v>63</v>
      </c>
      <c r="E61" s="4" t="s">
        <v>1</v>
      </c>
      <c r="F61" s="4" t="s">
        <v>1</v>
      </c>
      <c r="G61" s="29" t="s">
        <v>184</v>
      </c>
      <c r="H61" s="29" t="s">
        <v>185</v>
      </c>
      <c r="I61" s="4" t="s">
        <v>1</v>
      </c>
      <c r="J61" s="5">
        <v>0</v>
      </c>
      <c r="K61" s="5">
        <v>0</v>
      </c>
      <c r="L61" s="5">
        <v>2100000</v>
      </c>
      <c r="M61" s="5">
        <v>24</v>
      </c>
      <c r="N61" s="5"/>
      <c r="O61" s="5"/>
      <c r="P61" s="5">
        <v>150000</v>
      </c>
      <c r="Q61" s="5">
        <v>25000</v>
      </c>
      <c r="R61" s="22"/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1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4</v>
      </c>
    </row>
    <row r="62" spans="1:33" s="6" customFormat="1" ht="30" customHeight="1" x14ac:dyDescent="0.35">
      <c r="A62" s="4" t="s">
        <v>36</v>
      </c>
      <c r="B62" s="4" t="s">
        <v>37</v>
      </c>
      <c r="C62" s="4" t="s">
        <v>170</v>
      </c>
      <c r="D62" s="4" t="s">
        <v>66</v>
      </c>
      <c r="E62" s="4" t="s">
        <v>1</v>
      </c>
      <c r="F62" s="4" t="s">
        <v>1</v>
      </c>
      <c r="G62" s="29" t="s">
        <v>184</v>
      </c>
      <c r="H62" s="29" t="s">
        <v>185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5"/>
      <c r="O62" s="5"/>
      <c r="P62" s="5">
        <v>150000</v>
      </c>
      <c r="Q62" s="5">
        <v>25000</v>
      </c>
      <c r="R62" s="22">
        <v>10000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3</v>
      </c>
    </row>
    <row r="63" spans="1:33" s="6" customFormat="1" ht="30" customHeight="1" x14ac:dyDescent="0.35">
      <c r="A63" s="4" t="s">
        <v>36</v>
      </c>
      <c r="B63" s="4" t="s">
        <v>37</v>
      </c>
      <c r="C63" s="4" t="s">
        <v>171</v>
      </c>
      <c r="D63" s="4" t="s">
        <v>38</v>
      </c>
      <c r="E63" s="4" t="s">
        <v>1</v>
      </c>
      <c r="F63" s="4" t="s">
        <v>1</v>
      </c>
      <c r="G63" s="29" t="s">
        <v>184</v>
      </c>
      <c r="H63" s="29" t="s">
        <v>185</v>
      </c>
      <c r="I63" s="4" t="s">
        <v>1</v>
      </c>
      <c r="J63" s="5">
        <v>0</v>
      </c>
      <c r="K63" s="5">
        <v>0</v>
      </c>
      <c r="L63" s="5">
        <v>2100000</v>
      </c>
      <c r="M63" s="5">
        <v>24</v>
      </c>
      <c r="N63" s="5"/>
      <c r="O63" s="5"/>
      <c r="P63" s="5">
        <v>150000</v>
      </c>
      <c r="Q63" s="5">
        <v>25000</v>
      </c>
      <c r="R63" s="22">
        <v>30000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1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12</v>
      </c>
    </row>
    <row r="64" spans="1:33" s="6" customFormat="1" ht="30" customHeight="1" x14ac:dyDescent="0.35">
      <c r="A64" s="4" t="s">
        <v>36</v>
      </c>
      <c r="B64" s="4" t="s">
        <v>131</v>
      </c>
      <c r="C64" s="4" t="s">
        <v>156</v>
      </c>
      <c r="D64" s="4" t="s">
        <v>157</v>
      </c>
      <c r="E64" s="4" t="s">
        <v>1</v>
      </c>
      <c r="F64" s="4" t="s">
        <v>1</v>
      </c>
      <c r="G64" s="29" t="s">
        <v>184</v>
      </c>
      <c r="H64" s="29" t="s">
        <v>185</v>
      </c>
      <c r="I64" s="4" t="s">
        <v>1</v>
      </c>
      <c r="J64" s="5">
        <v>0</v>
      </c>
      <c r="K64" s="5">
        <v>0</v>
      </c>
      <c r="L64" s="5">
        <v>2000000</v>
      </c>
      <c r="M64" s="5">
        <v>24</v>
      </c>
      <c r="N64" s="5"/>
      <c r="O64" s="5"/>
      <c r="P64" s="5">
        <v>150000</v>
      </c>
      <c r="Q64" s="5">
        <v>25000</v>
      </c>
      <c r="R64" s="22">
        <v>20000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1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/>
    </row>
    <row r="65" spans="1:33" s="6" customFormat="1" ht="30" customHeight="1" x14ac:dyDescent="0.35">
      <c r="A65" s="4" t="s">
        <v>36</v>
      </c>
      <c r="B65" s="4" t="s">
        <v>71</v>
      </c>
      <c r="C65" s="4" t="s">
        <v>172</v>
      </c>
      <c r="D65" s="4" t="s">
        <v>82</v>
      </c>
      <c r="E65" s="4" t="s">
        <v>1</v>
      </c>
      <c r="F65" s="4" t="s">
        <v>1</v>
      </c>
      <c r="G65" s="29" t="s">
        <v>184</v>
      </c>
      <c r="H65" s="29" t="s">
        <v>185</v>
      </c>
      <c r="I65" s="4" t="s">
        <v>1</v>
      </c>
      <c r="J65" s="5">
        <v>0</v>
      </c>
      <c r="K65" s="5">
        <v>0</v>
      </c>
      <c r="L65" s="5"/>
      <c r="M65" s="5">
        <v>24</v>
      </c>
      <c r="N65" s="5"/>
      <c r="O65" s="5"/>
      <c r="P65" s="5"/>
      <c r="Q65" s="5"/>
      <c r="R65" s="22"/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1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11</v>
      </c>
    </row>
    <row r="66" spans="1:33" ht="30" customHeight="1" x14ac:dyDescent="0.35">
      <c r="A66" s="2" t="s">
        <v>36</v>
      </c>
      <c r="B66" s="2" t="s">
        <v>71</v>
      </c>
      <c r="C66" s="4" t="s">
        <v>173</v>
      </c>
      <c r="D66" s="2" t="s">
        <v>95</v>
      </c>
      <c r="E66" s="2" t="s">
        <v>1</v>
      </c>
      <c r="F66" s="2" t="s">
        <v>1</v>
      </c>
      <c r="G66" s="29" t="s">
        <v>184</v>
      </c>
      <c r="H66" s="29" t="s">
        <v>185</v>
      </c>
      <c r="I66" s="2" t="s">
        <v>1</v>
      </c>
      <c r="J66" s="3">
        <v>0</v>
      </c>
      <c r="K66" s="3">
        <v>0</v>
      </c>
      <c r="L66" s="3">
        <v>2000000</v>
      </c>
      <c r="M66" s="3">
        <v>24</v>
      </c>
      <c r="N66" s="3"/>
      <c r="O66" s="3"/>
      <c r="P66" s="3">
        <v>150000</v>
      </c>
      <c r="Q66" s="3">
        <v>25000</v>
      </c>
      <c r="R66" s="23"/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1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1</v>
      </c>
    </row>
    <row r="67" spans="1:33" s="6" customFormat="1" ht="30" customHeight="1" x14ac:dyDescent="0.35">
      <c r="A67" s="7" t="s">
        <v>36</v>
      </c>
      <c r="B67" s="7" t="s">
        <v>131</v>
      </c>
      <c r="C67" s="7" t="s">
        <v>174</v>
      </c>
      <c r="D67" s="7" t="s">
        <v>136</v>
      </c>
      <c r="E67" s="7" t="s">
        <v>1</v>
      </c>
      <c r="F67" s="7" t="s">
        <v>1</v>
      </c>
      <c r="G67" s="29" t="s">
        <v>184</v>
      </c>
      <c r="H67" s="29" t="s">
        <v>185</v>
      </c>
      <c r="I67" s="7" t="s">
        <v>1</v>
      </c>
      <c r="J67" s="8">
        <v>0</v>
      </c>
      <c r="K67" s="8">
        <v>0</v>
      </c>
      <c r="L67" s="8">
        <v>2100000</v>
      </c>
      <c r="M67" s="8">
        <v>24</v>
      </c>
      <c r="N67" s="8"/>
      <c r="O67" s="8"/>
      <c r="P67" s="8">
        <v>150000</v>
      </c>
      <c r="Q67" s="8">
        <v>25000</v>
      </c>
      <c r="R67" s="24"/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1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/>
    </row>
    <row r="68" spans="1:33" s="10" customFormat="1" ht="36" x14ac:dyDescent="0.35">
      <c r="B68" s="10" t="s">
        <v>37</v>
      </c>
      <c r="C68" s="10" t="s">
        <v>175</v>
      </c>
      <c r="D68" s="10" t="s">
        <v>183</v>
      </c>
      <c r="G68" s="29" t="s">
        <v>184</v>
      </c>
      <c r="H68" s="29" t="s">
        <v>185</v>
      </c>
      <c r="L68" s="5">
        <v>2000000</v>
      </c>
      <c r="M68" s="5">
        <v>24</v>
      </c>
      <c r="P68" s="8">
        <v>150000</v>
      </c>
      <c r="Q68" s="8">
        <v>25000</v>
      </c>
      <c r="R68" s="24"/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1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10">
        <v>3</v>
      </c>
    </row>
    <row r="69" spans="1:33" s="10" customFormat="1" ht="18" x14ac:dyDescent="0.35">
      <c r="L69" s="8"/>
      <c r="M69" s="5"/>
      <c r="P69" s="8"/>
      <c r="Q69" s="8"/>
      <c r="R69" s="25"/>
    </row>
    <row r="70" spans="1:33" s="10" customFormat="1" ht="18" x14ac:dyDescent="0.35">
      <c r="L70" s="5"/>
      <c r="M70" s="5"/>
      <c r="P70" s="8"/>
      <c r="Q70" s="8"/>
      <c r="R70" s="25"/>
    </row>
    <row r="71" spans="1:33" s="10" customFormat="1" ht="18" x14ac:dyDescent="0.35">
      <c r="L71" s="8"/>
      <c r="M71" s="5"/>
      <c r="P71" s="8"/>
      <c r="Q71" s="8"/>
      <c r="R71" s="25"/>
    </row>
    <row r="72" spans="1:33" s="9" customFormat="1" ht="18" x14ac:dyDescent="0.35">
      <c r="B72" s="10"/>
      <c r="C72" s="10"/>
      <c r="L72" s="8"/>
      <c r="M72" s="5"/>
      <c r="N72" s="10"/>
      <c r="O72" s="10"/>
      <c r="P72" s="8"/>
      <c r="Q72" s="8"/>
      <c r="R72" s="2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</row>
    <row r="73" spans="1:33" s="9" customFormat="1" ht="18" x14ac:dyDescent="0.35">
      <c r="B73" s="10"/>
      <c r="C73" s="10"/>
      <c r="L73" s="8"/>
      <c r="M73" s="5"/>
      <c r="N73" s="10"/>
      <c r="O73" s="10"/>
      <c r="P73" s="8"/>
      <c r="Q73" s="8"/>
      <c r="R73" s="2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</row>
    <row r="74" spans="1:33" s="9" customFormat="1" ht="18" x14ac:dyDescent="0.35">
      <c r="B74" s="10"/>
      <c r="C74" s="10"/>
      <c r="L74" s="8"/>
      <c r="M74" s="5"/>
      <c r="N74" s="10"/>
      <c r="O74" s="10"/>
      <c r="P74" s="8"/>
      <c r="Q74" s="8"/>
      <c r="R74" s="2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</row>
    <row r="75" spans="1:33" s="9" customFormat="1" ht="41.5" customHeight="1" x14ac:dyDescent="0.35">
      <c r="R75" s="26"/>
    </row>
  </sheetData>
  <mergeCells count="15">
    <mergeCell ref="A1:AG1"/>
    <mergeCell ref="A2:AG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E4"/>
    <mergeCell ref="AF4:AG4"/>
  </mergeCells>
  <pageMargins left="1.5" right="1.5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79"/>
  <sheetViews>
    <sheetView showGridLines="0" topLeftCell="A4" zoomScale="50" zoomScaleNormal="50" workbookViewId="0">
      <pane ySplit="2" topLeftCell="A66" activePane="bottomLeft" state="frozen"/>
      <selection activeCell="A4" sqref="A4"/>
      <selection pane="bottomLeft" activeCell="R77" sqref="R77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L73" s="8"/>
      <c r="M73" s="5"/>
      <c r="N73" s="11"/>
      <c r="P73" s="15"/>
      <c r="R73" s="8"/>
      <c r="S73" s="8"/>
      <c r="T73" s="25"/>
      <c r="AI73" s="19"/>
      <c r="AJ73" s="21"/>
      <c r="AK73" s="21"/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100000</v>
      </c>
      <c r="S74" s="8"/>
      <c r="T74" s="25"/>
      <c r="AI74" s="19"/>
      <c r="AJ74" s="21">
        <f t="shared" si="4"/>
        <v>0</v>
      </c>
      <c r="AK74" s="21">
        <f t="shared" si="5"/>
        <v>3180000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1530000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293</v>
      </c>
      <c r="AJ79" s="26">
        <f t="shared" si="6"/>
        <v>13185000</v>
      </c>
      <c r="AK79" s="26">
        <f t="shared" si="6"/>
        <v>201245016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9"/>
  <sheetViews>
    <sheetView showGridLines="0" topLeftCell="A4" zoomScale="50" zoomScaleNormal="50" workbookViewId="0">
      <pane ySplit="2" topLeftCell="A69" activePane="bottomLeft" state="frozen"/>
      <selection activeCell="A4" sqref="A4"/>
      <selection pane="bottomLeft" activeCell="P85" sqref="P85"/>
    </sheetView>
  </sheetViews>
  <sheetFormatPr defaultColWidth="10.6640625" defaultRowHeight="15.5" x14ac:dyDescent="0.35"/>
  <cols>
    <col min="1" max="1" width="4.9140625" customWidth="1"/>
    <col min="2" max="2" width="7.75" customWidth="1"/>
    <col min="3" max="3" width="20" customWidth="1"/>
    <col min="4" max="4" width="6.75" customWidth="1"/>
    <col min="5" max="6" width="0.9140625" customWidth="1"/>
    <col min="7" max="8" width="7.83203125" customWidth="1"/>
    <col min="9" max="10" width="2" customWidth="1"/>
    <col min="11" max="11" width="2.1640625" customWidth="1"/>
    <col min="12" max="12" width="14.5" customWidth="1"/>
    <col min="13" max="15" width="10.6640625" customWidth="1"/>
    <col min="16" max="16" width="7" customWidth="1"/>
    <col min="17" max="17" width="7.33203125" customWidth="1"/>
    <col min="18" max="18" width="9.58203125" customWidth="1"/>
    <col min="19" max="19" width="14.75" customWidth="1"/>
    <col min="20" max="20" width="9.75" customWidth="1"/>
    <col min="21" max="21" width="8.6640625" customWidth="1"/>
    <col min="22" max="22" width="7.9140625" customWidth="1"/>
    <col min="23" max="23" width="5.83203125" customWidth="1"/>
    <col min="24" max="24" width="5.33203125" customWidth="1"/>
    <col min="25" max="25" width="3.9140625" customWidth="1"/>
    <col min="26" max="26" width="4.33203125" customWidth="1"/>
    <col min="27" max="28" width="4.4140625" customWidth="1"/>
    <col min="29" max="29" width="6.33203125" customWidth="1"/>
    <col min="30" max="30" width="5.75" customWidth="1"/>
    <col min="31" max="31" width="6.25" customWidth="1"/>
    <col min="32" max="32" width="3" customWidth="1"/>
    <col min="33" max="33" width="3.4140625" customWidth="1"/>
    <col min="34" max="34" width="11.25" customWidth="1"/>
    <col min="36" max="36" width="10.6640625" style="9"/>
    <col min="37" max="37" width="19.1640625" style="9" customWidth="1"/>
  </cols>
  <sheetData>
    <row r="1" spans="1:37" ht="60" customHeight="1" x14ac:dyDescent="0.35">
      <c r="A1" s="27" t="s">
        <v>182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7" ht="90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4" spans="1:37" ht="45" customHeight="1" x14ac:dyDescent="0.3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  <c r="J4" s="28" t="s">
        <v>11</v>
      </c>
      <c r="K4" s="28" t="s">
        <v>12</v>
      </c>
      <c r="L4" s="28" t="s">
        <v>13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 t="s">
        <v>14</v>
      </c>
      <c r="AI4" s="28"/>
    </row>
    <row r="5" spans="1:37" ht="107.5" customHeight="1" x14ac:dyDescent="0.3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1" t="s">
        <v>15</v>
      </c>
      <c r="M5" s="1" t="s">
        <v>16</v>
      </c>
      <c r="N5" s="1"/>
      <c r="O5" s="8" t="s">
        <v>182</v>
      </c>
      <c r="P5" s="1" t="s">
        <v>17</v>
      </c>
      <c r="Q5" s="1" t="s">
        <v>18</v>
      </c>
      <c r="R5" s="1" t="s">
        <v>19</v>
      </c>
      <c r="S5" s="1" t="s">
        <v>20</v>
      </c>
      <c r="T5" s="1" t="s">
        <v>21</v>
      </c>
      <c r="U5" s="1" t="s">
        <v>22</v>
      </c>
      <c r="V5" s="1" t="s">
        <v>23</v>
      </c>
      <c r="W5" s="1" t="s">
        <v>24</v>
      </c>
      <c r="X5" s="1" t="s">
        <v>22</v>
      </c>
      <c r="Y5" s="1" t="s">
        <v>25</v>
      </c>
      <c r="Z5" s="1" t="s">
        <v>26</v>
      </c>
      <c r="AA5" s="1" t="s">
        <v>27</v>
      </c>
      <c r="AB5" s="1" t="s">
        <v>28</v>
      </c>
      <c r="AC5" s="1" t="s">
        <v>29</v>
      </c>
      <c r="AD5" s="1" t="s">
        <v>30</v>
      </c>
      <c r="AE5" s="1" t="s">
        <v>31</v>
      </c>
      <c r="AF5" s="1" t="s">
        <v>32</v>
      </c>
      <c r="AG5" s="1" t="s">
        <v>33</v>
      </c>
      <c r="AH5" s="1" t="s">
        <v>34</v>
      </c>
      <c r="AI5" s="16" t="s">
        <v>35</v>
      </c>
    </row>
    <row r="6" spans="1:37" s="6" customFormat="1" ht="30" customHeight="1" x14ac:dyDescent="0.35">
      <c r="A6" s="4" t="s">
        <v>36</v>
      </c>
      <c r="B6" s="4" t="s">
        <v>37</v>
      </c>
      <c r="C6" s="4" t="s">
        <v>59</v>
      </c>
      <c r="D6" s="4" t="s">
        <v>60</v>
      </c>
      <c r="E6" s="4" t="s">
        <v>1</v>
      </c>
      <c r="F6" s="4" t="s">
        <v>1</v>
      </c>
      <c r="G6" s="4" t="s">
        <v>39</v>
      </c>
      <c r="H6" s="4" t="s">
        <v>40</v>
      </c>
      <c r="I6" s="4" t="s">
        <v>1</v>
      </c>
      <c r="J6" s="5">
        <v>0</v>
      </c>
      <c r="K6" s="5">
        <v>0</v>
      </c>
      <c r="L6" s="5">
        <v>2000000</v>
      </c>
      <c r="M6" s="5">
        <v>24</v>
      </c>
      <c r="N6" s="11">
        <v>45000</v>
      </c>
      <c r="O6" s="10">
        <f>M6*N6</f>
        <v>1080000</v>
      </c>
      <c r="P6" s="12">
        <v>0</v>
      </c>
      <c r="Q6" s="5">
        <v>0</v>
      </c>
      <c r="R6" s="5">
        <v>150000</v>
      </c>
      <c r="S6" s="5">
        <v>25000</v>
      </c>
      <c r="T6" s="22">
        <v>40000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/>
      <c r="AI6" s="11">
        <v>3</v>
      </c>
      <c r="AJ6" s="21">
        <f>N6*AI6</f>
        <v>135000</v>
      </c>
      <c r="AK6" s="21">
        <f>L6+O6+P6+Q6+R6+S6+T6+U6+V6+W6+X6+Y6+Z6+AA6+AB6+AC6+AD6+AE6+AF6+AG6-AH6-AJ6</f>
        <v>3160000</v>
      </c>
    </row>
    <row r="7" spans="1:37" s="6" customFormat="1" ht="30" customHeight="1" x14ac:dyDescent="0.35">
      <c r="A7" s="4" t="s">
        <v>36</v>
      </c>
      <c r="B7" s="4" t="s">
        <v>37</v>
      </c>
      <c r="C7" s="4" t="s">
        <v>51</v>
      </c>
      <c r="D7" s="4" t="s">
        <v>52</v>
      </c>
      <c r="E7" s="4" t="s">
        <v>1</v>
      </c>
      <c r="F7" s="4" t="s">
        <v>1</v>
      </c>
      <c r="G7" s="4" t="s">
        <v>39</v>
      </c>
      <c r="H7" s="4" t="s">
        <v>40</v>
      </c>
      <c r="I7" s="4" t="s">
        <v>1</v>
      </c>
      <c r="J7" s="5">
        <v>0</v>
      </c>
      <c r="K7" s="5">
        <v>0</v>
      </c>
      <c r="L7" s="5">
        <v>2100000</v>
      </c>
      <c r="M7" s="5">
        <v>24</v>
      </c>
      <c r="N7" s="11">
        <v>45000</v>
      </c>
      <c r="O7" s="10">
        <f t="shared" ref="O7:O70" si="0">M7*N7</f>
        <v>1080000</v>
      </c>
      <c r="P7" s="12">
        <v>0</v>
      </c>
      <c r="Q7" s="5">
        <v>0</v>
      </c>
      <c r="R7" s="5">
        <v>150000</v>
      </c>
      <c r="S7" s="5">
        <v>25000</v>
      </c>
      <c r="T7" s="22"/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11">
        <v>5</v>
      </c>
      <c r="AJ7" s="21">
        <f t="shared" ref="AJ7:AJ70" si="1">N7*AI7</f>
        <v>225000</v>
      </c>
      <c r="AK7" s="21">
        <f t="shared" ref="AK7:AK70" si="2">L7+O7+P7+Q7+R7+S7+T7+U7+V7+W7+X7+Y7+Z7+AA7+AB7+AC7+AD7+AE7+AF7+AG7-AH7-AJ7</f>
        <v>3130000</v>
      </c>
    </row>
    <row r="8" spans="1:37" s="6" customFormat="1" ht="30" customHeight="1" x14ac:dyDescent="0.35">
      <c r="A8" s="4" t="s">
        <v>36</v>
      </c>
      <c r="B8" s="4" t="s">
        <v>37</v>
      </c>
      <c r="C8" s="4" t="s">
        <v>148</v>
      </c>
      <c r="D8" s="4" t="s">
        <v>149</v>
      </c>
      <c r="E8" s="4" t="s">
        <v>1</v>
      </c>
      <c r="F8" s="4" t="s">
        <v>1</v>
      </c>
      <c r="G8" s="4" t="s">
        <v>39</v>
      </c>
      <c r="H8" s="4" t="s">
        <v>40</v>
      </c>
      <c r="I8" s="4" t="s">
        <v>1</v>
      </c>
      <c r="J8" s="5">
        <v>0</v>
      </c>
      <c r="K8" s="5">
        <v>0</v>
      </c>
      <c r="L8" s="5">
        <v>1800000</v>
      </c>
      <c r="M8" s="5">
        <v>24</v>
      </c>
      <c r="N8" s="11">
        <v>45000</v>
      </c>
      <c r="O8" s="10">
        <f t="shared" si="0"/>
        <v>1080000</v>
      </c>
      <c r="P8" s="12">
        <v>0</v>
      </c>
      <c r="Q8" s="5">
        <v>100000</v>
      </c>
      <c r="R8" s="5">
        <v>150000</v>
      </c>
      <c r="S8" s="5">
        <v>25000</v>
      </c>
      <c r="T8" s="22"/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11"/>
      <c r="AJ8" s="21">
        <f t="shared" si="1"/>
        <v>0</v>
      </c>
      <c r="AK8" s="21">
        <f t="shared" si="2"/>
        <v>3155000</v>
      </c>
    </row>
    <row r="9" spans="1:37" s="6" customFormat="1" ht="30" customHeight="1" x14ac:dyDescent="0.35">
      <c r="A9" s="4" t="s">
        <v>36</v>
      </c>
      <c r="B9" s="4" t="s">
        <v>37</v>
      </c>
      <c r="C9" s="4" t="s">
        <v>55</v>
      </c>
      <c r="D9" s="4" t="s">
        <v>56</v>
      </c>
      <c r="E9" s="4" t="s">
        <v>1</v>
      </c>
      <c r="F9" s="4" t="s">
        <v>1</v>
      </c>
      <c r="G9" s="4" t="s">
        <v>39</v>
      </c>
      <c r="H9" s="4" t="s">
        <v>40</v>
      </c>
      <c r="I9" s="4" t="s">
        <v>1</v>
      </c>
      <c r="J9" s="5">
        <v>0</v>
      </c>
      <c r="K9" s="5">
        <v>0</v>
      </c>
      <c r="L9" s="5">
        <v>1610000</v>
      </c>
      <c r="M9" s="5">
        <v>24</v>
      </c>
      <c r="N9" s="11">
        <v>45000</v>
      </c>
      <c r="O9" s="10">
        <f t="shared" si="0"/>
        <v>1080000</v>
      </c>
      <c r="P9" s="12">
        <v>300000</v>
      </c>
      <c r="Q9" s="5">
        <v>0</v>
      </c>
      <c r="R9" s="5">
        <v>150000</v>
      </c>
      <c r="S9" s="5">
        <v>25000</v>
      </c>
      <c r="T9" s="22"/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11"/>
      <c r="AJ9" s="21">
        <f t="shared" si="1"/>
        <v>0</v>
      </c>
      <c r="AK9" s="21">
        <f t="shared" si="2"/>
        <v>3165000</v>
      </c>
    </row>
    <row r="10" spans="1:37" s="6" customFormat="1" ht="30" customHeight="1" x14ac:dyDescent="0.35">
      <c r="A10" s="4" t="s">
        <v>36</v>
      </c>
      <c r="B10" s="4" t="s">
        <v>37</v>
      </c>
      <c r="C10" s="4" t="s">
        <v>57</v>
      </c>
      <c r="D10" s="4" t="s">
        <v>58</v>
      </c>
      <c r="E10" s="4" t="s">
        <v>1</v>
      </c>
      <c r="F10" s="4" t="s">
        <v>1</v>
      </c>
      <c r="G10" s="4" t="s">
        <v>39</v>
      </c>
      <c r="H10" s="4" t="s">
        <v>40</v>
      </c>
      <c r="I10" s="4" t="s">
        <v>1</v>
      </c>
      <c r="J10" s="5">
        <v>0</v>
      </c>
      <c r="K10" s="5">
        <v>0</v>
      </c>
      <c r="L10" s="5">
        <v>1800000</v>
      </c>
      <c r="M10" s="5">
        <v>24</v>
      </c>
      <c r="N10" s="11">
        <v>45000</v>
      </c>
      <c r="O10" s="10">
        <f t="shared" si="0"/>
        <v>1080000</v>
      </c>
      <c r="P10" s="12">
        <v>300000</v>
      </c>
      <c r="Q10" s="5">
        <v>0</v>
      </c>
      <c r="R10" s="5">
        <v>150000</v>
      </c>
      <c r="S10" s="5">
        <v>25000</v>
      </c>
      <c r="T10" s="22"/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11"/>
      <c r="AJ10" s="21">
        <f t="shared" si="1"/>
        <v>0</v>
      </c>
      <c r="AK10" s="21">
        <f t="shared" si="2"/>
        <v>3355000</v>
      </c>
    </row>
    <row r="11" spans="1:37" s="6" customFormat="1" ht="30" customHeight="1" x14ac:dyDescent="0.35">
      <c r="A11" s="4" t="s">
        <v>36</v>
      </c>
      <c r="B11" s="4" t="s">
        <v>37</v>
      </c>
      <c r="C11" s="4" t="s">
        <v>64</v>
      </c>
      <c r="D11" s="4" t="s">
        <v>65</v>
      </c>
      <c r="E11" s="4" t="s">
        <v>1</v>
      </c>
      <c r="F11" s="4" t="s">
        <v>1</v>
      </c>
      <c r="G11" s="4" t="s">
        <v>39</v>
      </c>
      <c r="H11" s="4" t="s">
        <v>40</v>
      </c>
      <c r="I11" s="4" t="s">
        <v>1</v>
      </c>
      <c r="J11" s="5">
        <v>0</v>
      </c>
      <c r="K11" s="5">
        <v>0</v>
      </c>
      <c r="L11" s="5">
        <v>2100000</v>
      </c>
      <c r="M11" s="5">
        <v>24</v>
      </c>
      <c r="N11" s="11">
        <v>45000</v>
      </c>
      <c r="O11" s="10">
        <f t="shared" si="0"/>
        <v>1080000</v>
      </c>
      <c r="P11" s="12">
        <v>0</v>
      </c>
      <c r="Q11" s="5">
        <v>0</v>
      </c>
      <c r="R11" s="5">
        <v>150000</v>
      </c>
      <c r="S11" s="5">
        <v>25000</v>
      </c>
      <c r="T11" s="22"/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11">
        <v>2</v>
      </c>
      <c r="AJ11" s="21">
        <f t="shared" si="1"/>
        <v>90000</v>
      </c>
      <c r="AK11" s="21">
        <f t="shared" si="2"/>
        <v>3265000</v>
      </c>
    </row>
    <row r="12" spans="1:37" ht="30" customHeight="1" x14ac:dyDescent="0.35">
      <c r="A12" s="2" t="s">
        <v>36</v>
      </c>
      <c r="B12" s="2" t="s">
        <v>37</v>
      </c>
      <c r="C12" s="2" t="s">
        <v>44</v>
      </c>
      <c r="D12" s="2" t="s">
        <v>45</v>
      </c>
      <c r="E12" s="2" t="s">
        <v>1</v>
      </c>
      <c r="F12" s="2" t="s">
        <v>1</v>
      </c>
      <c r="G12" s="2" t="s">
        <v>39</v>
      </c>
      <c r="H12" s="2" t="s">
        <v>40</v>
      </c>
      <c r="I12" s="2" t="s">
        <v>1</v>
      </c>
      <c r="J12" s="3">
        <v>0</v>
      </c>
      <c r="K12" s="3">
        <v>0</v>
      </c>
      <c r="L12" s="3">
        <v>0</v>
      </c>
      <c r="M12" s="3"/>
      <c r="N12" s="11">
        <v>45000</v>
      </c>
      <c r="O12" s="10">
        <f t="shared" si="0"/>
        <v>0</v>
      </c>
      <c r="P12" s="13">
        <v>0</v>
      </c>
      <c r="Q12" s="3">
        <v>0</v>
      </c>
      <c r="R12" s="3">
        <v>0</v>
      </c>
      <c r="S12" s="3">
        <v>0</v>
      </c>
      <c r="T12" s="23"/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17"/>
      <c r="AJ12" s="21">
        <f t="shared" si="1"/>
        <v>0</v>
      </c>
      <c r="AK12" s="21">
        <f t="shared" si="2"/>
        <v>0</v>
      </c>
    </row>
    <row r="13" spans="1:37" s="6" customFormat="1" ht="30" customHeight="1" x14ac:dyDescent="0.35">
      <c r="A13" s="4" t="s">
        <v>36</v>
      </c>
      <c r="B13" s="4" t="s">
        <v>37</v>
      </c>
      <c r="C13" s="4" t="s">
        <v>61</v>
      </c>
      <c r="D13" s="4" t="s">
        <v>62</v>
      </c>
      <c r="E13" s="4" t="s">
        <v>1</v>
      </c>
      <c r="F13" s="4" t="s">
        <v>1</v>
      </c>
      <c r="G13" s="4" t="s">
        <v>39</v>
      </c>
      <c r="H13" s="4" t="s">
        <v>40</v>
      </c>
      <c r="I13" s="4" t="s">
        <v>1</v>
      </c>
      <c r="J13" s="5">
        <v>0</v>
      </c>
      <c r="K13" s="5">
        <v>0</v>
      </c>
      <c r="L13" s="5">
        <v>2100000</v>
      </c>
      <c r="M13" s="5">
        <v>24</v>
      </c>
      <c r="N13" s="11">
        <v>45000</v>
      </c>
      <c r="O13" s="10">
        <f t="shared" si="0"/>
        <v>1080000</v>
      </c>
      <c r="P13" s="12">
        <v>0</v>
      </c>
      <c r="Q13" s="5">
        <v>0</v>
      </c>
      <c r="R13" s="5">
        <v>150000</v>
      </c>
      <c r="S13" s="5">
        <v>25000</v>
      </c>
      <c r="T13" s="22"/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11">
        <v>1</v>
      </c>
      <c r="AJ13" s="21">
        <f t="shared" si="1"/>
        <v>45000</v>
      </c>
      <c r="AK13" s="21">
        <f t="shared" si="2"/>
        <v>3310000</v>
      </c>
    </row>
    <row r="14" spans="1:37" s="6" customFormat="1" ht="30" customHeight="1" x14ac:dyDescent="0.35">
      <c r="A14" s="4" t="s">
        <v>36</v>
      </c>
      <c r="B14" s="4" t="s">
        <v>37</v>
      </c>
      <c r="C14" s="4" t="s">
        <v>53</v>
      </c>
      <c r="D14" s="4" t="s">
        <v>54</v>
      </c>
      <c r="E14" s="4" t="s">
        <v>1</v>
      </c>
      <c r="F14" s="4" t="s">
        <v>1</v>
      </c>
      <c r="G14" s="4" t="s">
        <v>39</v>
      </c>
      <c r="H14" s="4" t="s">
        <v>40</v>
      </c>
      <c r="I14" s="4" t="s">
        <v>1</v>
      </c>
      <c r="J14" s="5">
        <v>0</v>
      </c>
      <c r="K14" s="5">
        <v>0</v>
      </c>
      <c r="L14" s="5">
        <v>2100000</v>
      </c>
      <c r="M14" s="5">
        <v>24</v>
      </c>
      <c r="N14" s="11">
        <v>45000</v>
      </c>
      <c r="O14" s="10">
        <f t="shared" si="0"/>
        <v>1080000</v>
      </c>
      <c r="P14" s="12">
        <v>0</v>
      </c>
      <c r="Q14" s="5">
        <v>0</v>
      </c>
      <c r="R14" s="5">
        <v>150000</v>
      </c>
      <c r="S14" s="5">
        <v>25000</v>
      </c>
      <c r="T14" s="22">
        <v>10000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11"/>
      <c r="AJ14" s="21">
        <f t="shared" si="1"/>
        <v>0</v>
      </c>
      <c r="AK14" s="21">
        <f t="shared" si="2"/>
        <v>3365000</v>
      </c>
    </row>
    <row r="15" spans="1:37" s="6" customFormat="1" ht="30" customHeight="1" x14ac:dyDescent="0.35">
      <c r="A15" s="4" t="s">
        <v>36</v>
      </c>
      <c r="B15" s="4" t="s">
        <v>37</v>
      </c>
      <c r="C15" s="4" t="s">
        <v>42</v>
      </c>
      <c r="D15" s="4" t="s">
        <v>43</v>
      </c>
      <c r="E15" s="4" t="s">
        <v>1</v>
      </c>
      <c r="F15" s="4" t="s">
        <v>1</v>
      </c>
      <c r="G15" s="4" t="s">
        <v>39</v>
      </c>
      <c r="H15" s="4" t="s">
        <v>40</v>
      </c>
      <c r="I15" s="4" t="s">
        <v>1</v>
      </c>
      <c r="J15" s="5">
        <v>0</v>
      </c>
      <c r="K15" s="5">
        <v>0</v>
      </c>
      <c r="L15" s="5">
        <v>2100000</v>
      </c>
      <c r="M15" s="5">
        <v>24</v>
      </c>
      <c r="N15" s="11">
        <v>45000</v>
      </c>
      <c r="O15" s="10">
        <f t="shared" si="0"/>
        <v>1080000</v>
      </c>
      <c r="P15" s="12">
        <v>0</v>
      </c>
      <c r="Q15" s="5">
        <v>0</v>
      </c>
      <c r="R15" s="5">
        <v>150000</v>
      </c>
      <c r="S15" s="5">
        <v>25000</v>
      </c>
      <c r="T15" s="22"/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11">
        <v>3</v>
      </c>
      <c r="AJ15" s="21">
        <f t="shared" si="1"/>
        <v>135000</v>
      </c>
      <c r="AK15" s="21">
        <f t="shared" si="2"/>
        <v>3220000</v>
      </c>
    </row>
    <row r="16" spans="1:37" s="6" customFormat="1" ht="30" customHeight="1" x14ac:dyDescent="0.35">
      <c r="A16" s="4" t="s">
        <v>36</v>
      </c>
      <c r="B16" s="4" t="s">
        <v>71</v>
      </c>
      <c r="C16" s="4" t="s">
        <v>80</v>
      </c>
      <c r="D16" s="4" t="s">
        <v>81</v>
      </c>
      <c r="E16" s="4" t="s">
        <v>1</v>
      </c>
      <c r="F16" s="4" t="s">
        <v>1</v>
      </c>
      <c r="G16" s="4" t="s">
        <v>39</v>
      </c>
      <c r="H16" s="4" t="s">
        <v>40</v>
      </c>
      <c r="I16" s="4" t="s">
        <v>1</v>
      </c>
      <c r="J16" s="5">
        <v>0</v>
      </c>
      <c r="K16" s="5">
        <v>0</v>
      </c>
      <c r="L16" s="5">
        <v>1900000</v>
      </c>
      <c r="M16" s="5">
        <v>24</v>
      </c>
      <c r="N16" s="11">
        <v>45000</v>
      </c>
      <c r="O16" s="10">
        <f t="shared" si="0"/>
        <v>1080000</v>
      </c>
      <c r="P16" s="12"/>
      <c r="Q16" s="5">
        <v>0</v>
      </c>
      <c r="R16" s="5">
        <v>150000</v>
      </c>
      <c r="S16" s="5">
        <v>25000</v>
      </c>
      <c r="T16" s="22">
        <v>20000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11">
        <v>6</v>
      </c>
      <c r="AJ16" s="21">
        <f t="shared" si="1"/>
        <v>270000</v>
      </c>
      <c r="AK16" s="21">
        <f t="shared" si="2"/>
        <v>2905000</v>
      </c>
    </row>
    <row r="17" spans="1:37" s="6" customFormat="1" ht="30" customHeight="1" x14ac:dyDescent="0.35">
      <c r="A17" s="4" t="s">
        <v>36</v>
      </c>
      <c r="B17" s="4" t="s">
        <v>71</v>
      </c>
      <c r="C17" s="4" t="s">
        <v>102</v>
      </c>
      <c r="D17" s="4" t="s">
        <v>103</v>
      </c>
      <c r="E17" s="4" t="s">
        <v>1</v>
      </c>
      <c r="F17" s="4" t="s">
        <v>1</v>
      </c>
      <c r="G17" s="4" t="s">
        <v>39</v>
      </c>
      <c r="H17" s="4" t="s">
        <v>40</v>
      </c>
      <c r="I17" s="4" t="s">
        <v>1</v>
      </c>
      <c r="J17" s="5">
        <v>0</v>
      </c>
      <c r="K17" s="5">
        <v>0</v>
      </c>
      <c r="L17" s="5">
        <v>1700000</v>
      </c>
      <c r="M17" s="5">
        <v>24</v>
      </c>
      <c r="N17" s="11">
        <v>45000</v>
      </c>
      <c r="O17" s="10">
        <f t="shared" si="0"/>
        <v>1080000</v>
      </c>
      <c r="P17" s="12"/>
      <c r="Q17" s="5">
        <v>280000</v>
      </c>
      <c r="R17" s="5">
        <v>150000</v>
      </c>
      <c r="S17" s="5">
        <v>25000</v>
      </c>
      <c r="T17" s="22"/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11">
        <v>7</v>
      </c>
      <c r="AJ17" s="21">
        <f t="shared" si="1"/>
        <v>315000</v>
      </c>
      <c r="AK17" s="21">
        <f t="shared" si="2"/>
        <v>2920000</v>
      </c>
    </row>
    <row r="18" spans="1:37" s="6" customFormat="1" ht="30" customHeight="1" x14ac:dyDescent="0.35">
      <c r="A18" s="4" t="s">
        <v>36</v>
      </c>
      <c r="B18" s="4" t="s">
        <v>71</v>
      </c>
      <c r="C18" s="4" t="s">
        <v>83</v>
      </c>
      <c r="D18" s="4" t="s">
        <v>84</v>
      </c>
      <c r="E18" s="4" t="s">
        <v>1</v>
      </c>
      <c r="F18" s="4" t="s">
        <v>1</v>
      </c>
      <c r="G18" s="4" t="s">
        <v>39</v>
      </c>
      <c r="H18" s="4" t="s">
        <v>40</v>
      </c>
      <c r="I18" s="4" t="s">
        <v>1</v>
      </c>
      <c r="J18" s="5">
        <v>0</v>
      </c>
      <c r="K18" s="5">
        <v>0</v>
      </c>
      <c r="L18" s="5">
        <v>1700000</v>
      </c>
      <c r="M18" s="5">
        <v>24</v>
      </c>
      <c r="N18" s="11">
        <v>45000</v>
      </c>
      <c r="O18" s="10">
        <f t="shared" si="0"/>
        <v>1080000</v>
      </c>
      <c r="P18" s="12"/>
      <c r="Q18" s="5">
        <v>280000</v>
      </c>
      <c r="R18" s="5">
        <v>150000</v>
      </c>
      <c r="S18" s="5">
        <v>25000</v>
      </c>
      <c r="T18" s="22"/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500000</v>
      </c>
      <c r="AI18" s="11">
        <v>10</v>
      </c>
      <c r="AJ18" s="21">
        <f t="shared" si="1"/>
        <v>450000</v>
      </c>
      <c r="AK18" s="21">
        <f t="shared" si="2"/>
        <v>2285000</v>
      </c>
    </row>
    <row r="19" spans="1:37" s="6" customFormat="1" ht="30" customHeight="1" x14ac:dyDescent="0.35">
      <c r="A19" s="4" t="s">
        <v>36</v>
      </c>
      <c r="B19" s="4" t="s">
        <v>71</v>
      </c>
      <c r="C19" s="4" t="s">
        <v>98</v>
      </c>
      <c r="D19" s="4" t="s">
        <v>99</v>
      </c>
      <c r="E19" s="4" t="s">
        <v>1</v>
      </c>
      <c r="F19" s="4" t="s">
        <v>1</v>
      </c>
      <c r="G19" s="4" t="s">
        <v>39</v>
      </c>
      <c r="H19" s="4" t="s">
        <v>40</v>
      </c>
      <c r="I19" s="4" t="s">
        <v>1</v>
      </c>
      <c r="J19" s="5">
        <v>0</v>
      </c>
      <c r="K19" s="5">
        <v>0</v>
      </c>
      <c r="L19" s="5">
        <v>1800000</v>
      </c>
      <c r="M19" s="5">
        <v>24</v>
      </c>
      <c r="N19" s="11">
        <v>45000</v>
      </c>
      <c r="O19" s="10">
        <f t="shared" si="0"/>
        <v>1080000</v>
      </c>
      <c r="P19" s="12">
        <v>0</v>
      </c>
      <c r="Q19" s="5">
        <v>0</v>
      </c>
      <c r="R19" s="5">
        <v>150000</v>
      </c>
      <c r="S19" s="5">
        <v>25000</v>
      </c>
      <c r="T19" s="22">
        <v>20000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11">
        <v>4</v>
      </c>
      <c r="AJ19" s="21">
        <f t="shared" si="1"/>
        <v>180000</v>
      </c>
      <c r="AK19" s="21">
        <f t="shared" si="2"/>
        <v>2895000</v>
      </c>
    </row>
    <row r="20" spans="1:37" s="6" customFormat="1" ht="30" customHeight="1" x14ac:dyDescent="0.35">
      <c r="A20" s="4" t="s">
        <v>36</v>
      </c>
      <c r="B20" s="4" t="s">
        <v>71</v>
      </c>
      <c r="C20" s="4" t="s">
        <v>93</v>
      </c>
      <c r="D20" s="4" t="s">
        <v>94</v>
      </c>
      <c r="E20" s="4" t="s">
        <v>1</v>
      </c>
      <c r="F20" s="4" t="s">
        <v>1</v>
      </c>
      <c r="G20" s="4" t="s">
        <v>39</v>
      </c>
      <c r="H20" s="4" t="s">
        <v>40</v>
      </c>
      <c r="I20" s="4" t="s">
        <v>1</v>
      </c>
      <c r="J20" s="5">
        <v>0</v>
      </c>
      <c r="K20" s="5">
        <v>0</v>
      </c>
      <c r="L20" s="5">
        <v>0</v>
      </c>
      <c r="M20" s="5">
        <v>24</v>
      </c>
      <c r="N20" s="11">
        <v>45000</v>
      </c>
      <c r="O20" s="10">
        <f t="shared" si="0"/>
        <v>1080000</v>
      </c>
      <c r="P20" s="12"/>
      <c r="Q20" s="5">
        <v>0</v>
      </c>
      <c r="R20" s="5">
        <v>0</v>
      </c>
      <c r="S20" s="5">
        <v>0</v>
      </c>
      <c r="T20" s="22"/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11">
        <v>24</v>
      </c>
      <c r="AJ20" s="21">
        <f t="shared" si="1"/>
        <v>1080000</v>
      </c>
      <c r="AK20" s="21">
        <f t="shared" si="2"/>
        <v>0</v>
      </c>
    </row>
    <row r="21" spans="1:37" s="6" customFormat="1" ht="30" customHeight="1" x14ac:dyDescent="0.35">
      <c r="A21" s="4" t="s">
        <v>36</v>
      </c>
      <c r="B21" s="4" t="s">
        <v>71</v>
      </c>
      <c r="C21" s="4" t="s">
        <v>91</v>
      </c>
      <c r="D21" s="4" t="s">
        <v>92</v>
      </c>
      <c r="E21" s="4" t="s">
        <v>1</v>
      </c>
      <c r="F21" s="4" t="s">
        <v>1</v>
      </c>
      <c r="G21" s="4" t="s">
        <v>39</v>
      </c>
      <c r="H21" s="4" t="s">
        <v>40</v>
      </c>
      <c r="I21" s="4" t="s">
        <v>1</v>
      </c>
      <c r="J21" s="5">
        <v>0</v>
      </c>
      <c r="K21" s="5">
        <v>0</v>
      </c>
      <c r="L21" s="5">
        <v>0</v>
      </c>
      <c r="M21" s="5">
        <v>24</v>
      </c>
      <c r="N21" s="11">
        <v>45000</v>
      </c>
      <c r="O21" s="10">
        <f t="shared" si="0"/>
        <v>1080000</v>
      </c>
      <c r="P21" s="12">
        <v>500000</v>
      </c>
      <c r="Q21" s="5">
        <v>0</v>
      </c>
      <c r="R21" s="5">
        <v>0</v>
      </c>
      <c r="S21" s="5">
        <v>0</v>
      </c>
      <c r="T21" s="22"/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11">
        <v>15</v>
      </c>
      <c r="AJ21" s="21">
        <f t="shared" si="1"/>
        <v>675000</v>
      </c>
      <c r="AK21" s="21">
        <f t="shared" si="2"/>
        <v>905000</v>
      </c>
    </row>
    <row r="22" spans="1:37" s="6" customFormat="1" ht="30" customHeight="1" x14ac:dyDescent="0.35">
      <c r="A22" s="4" t="s">
        <v>36</v>
      </c>
      <c r="B22" s="4" t="s">
        <v>71</v>
      </c>
      <c r="C22" s="4" t="s">
        <v>89</v>
      </c>
      <c r="D22" s="4" t="s">
        <v>90</v>
      </c>
      <c r="E22" s="4" t="s">
        <v>1</v>
      </c>
      <c r="F22" s="4" t="s">
        <v>1</v>
      </c>
      <c r="G22" s="4" t="s">
        <v>39</v>
      </c>
      <c r="H22" s="4" t="s">
        <v>40</v>
      </c>
      <c r="I22" s="4" t="s">
        <v>1</v>
      </c>
      <c r="J22" s="5">
        <v>0</v>
      </c>
      <c r="K22" s="5">
        <v>0</v>
      </c>
      <c r="L22" s="5">
        <v>1700000</v>
      </c>
      <c r="M22" s="5">
        <v>24</v>
      </c>
      <c r="N22" s="11">
        <v>45000</v>
      </c>
      <c r="O22" s="10">
        <f t="shared" si="0"/>
        <v>1080000</v>
      </c>
      <c r="P22" s="12">
        <v>800000</v>
      </c>
      <c r="Q22" s="5">
        <v>100000</v>
      </c>
      <c r="R22" s="5">
        <v>150000</v>
      </c>
      <c r="S22" s="5">
        <v>25000</v>
      </c>
      <c r="T22" s="22"/>
      <c r="U22" s="5">
        <v>0</v>
      </c>
      <c r="V22" s="5">
        <v>0</v>
      </c>
      <c r="W22" s="5">
        <v>0</v>
      </c>
      <c r="X22" s="5">
        <v>0</v>
      </c>
      <c r="Y22" s="5"/>
      <c r="Z22" s="5"/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11">
        <v>1</v>
      </c>
      <c r="AJ22" s="21">
        <f t="shared" si="1"/>
        <v>45000</v>
      </c>
      <c r="AK22" s="21">
        <f t="shared" si="2"/>
        <v>3810000</v>
      </c>
    </row>
    <row r="23" spans="1:37" ht="30" customHeight="1" x14ac:dyDescent="0.35">
      <c r="A23" s="2" t="s">
        <v>36</v>
      </c>
      <c r="B23" s="2" t="s">
        <v>71</v>
      </c>
      <c r="C23" s="2" t="s">
        <v>76</v>
      </c>
      <c r="D23" s="2" t="s">
        <v>77</v>
      </c>
      <c r="E23" s="2" t="s">
        <v>1</v>
      </c>
      <c r="F23" s="2" t="s">
        <v>1</v>
      </c>
      <c r="G23" s="2" t="s">
        <v>39</v>
      </c>
      <c r="H23" s="2" t="s">
        <v>40</v>
      </c>
      <c r="I23" s="2" t="s">
        <v>1</v>
      </c>
      <c r="J23" s="3">
        <v>0</v>
      </c>
      <c r="K23" s="3">
        <v>0</v>
      </c>
      <c r="L23" s="3"/>
      <c r="M23" s="3">
        <v>24</v>
      </c>
      <c r="N23" s="11">
        <v>45000</v>
      </c>
      <c r="O23" s="10">
        <f t="shared" si="0"/>
        <v>1080000</v>
      </c>
      <c r="P23" s="13">
        <v>0</v>
      </c>
      <c r="Q23" s="3">
        <v>0</v>
      </c>
      <c r="R23" s="3"/>
      <c r="S23" s="3"/>
      <c r="T23" s="23"/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17"/>
      <c r="AJ23" s="21">
        <f t="shared" si="1"/>
        <v>0</v>
      </c>
      <c r="AK23" s="21">
        <f t="shared" si="2"/>
        <v>1080000</v>
      </c>
    </row>
    <row r="24" spans="1:37" s="6" customFormat="1" ht="30" customHeight="1" x14ac:dyDescent="0.35">
      <c r="A24" s="4" t="s">
        <v>36</v>
      </c>
      <c r="B24" s="4" t="s">
        <v>71</v>
      </c>
      <c r="C24" s="4" t="s">
        <v>106</v>
      </c>
      <c r="D24" s="4" t="s">
        <v>107</v>
      </c>
      <c r="E24" s="4" t="s">
        <v>1</v>
      </c>
      <c r="F24" s="4" t="s">
        <v>1</v>
      </c>
      <c r="G24" s="4" t="s">
        <v>39</v>
      </c>
      <c r="H24" s="4" t="s">
        <v>40</v>
      </c>
      <c r="I24" s="4" t="s">
        <v>1</v>
      </c>
      <c r="J24" s="5">
        <v>0</v>
      </c>
      <c r="K24" s="5">
        <v>0</v>
      </c>
      <c r="L24" s="5">
        <v>2000000</v>
      </c>
      <c r="M24" s="5">
        <v>24</v>
      </c>
      <c r="N24" s="11">
        <v>45000</v>
      </c>
      <c r="O24" s="10">
        <f t="shared" si="0"/>
        <v>1080000</v>
      </c>
      <c r="P24" s="12">
        <v>0</v>
      </c>
      <c r="Q24" s="5">
        <v>0</v>
      </c>
      <c r="R24" s="5">
        <v>150000</v>
      </c>
      <c r="S24" s="5">
        <v>25000</v>
      </c>
      <c r="T24" s="22"/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11">
        <v>2</v>
      </c>
      <c r="AJ24" s="21">
        <f t="shared" si="1"/>
        <v>90000</v>
      </c>
      <c r="AK24" s="21">
        <f t="shared" si="2"/>
        <v>3165000</v>
      </c>
    </row>
    <row r="25" spans="1:37" s="6" customFormat="1" ht="30" customHeight="1" x14ac:dyDescent="0.35">
      <c r="A25" s="4" t="s">
        <v>36</v>
      </c>
      <c r="B25" s="4" t="s">
        <v>71</v>
      </c>
      <c r="C25" s="4" t="s">
        <v>100</v>
      </c>
      <c r="D25" s="4" t="s">
        <v>101</v>
      </c>
      <c r="E25" s="4" t="s">
        <v>1</v>
      </c>
      <c r="F25" s="4" t="s">
        <v>1</v>
      </c>
      <c r="G25" s="4" t="s">
        <v>39</v>
      </c>
      <c r="H25" s="4" t="s">
        <v>40</v>
      </c>
      <c r="I25" s="4" t="s">
        <v>1</v>
      </c>
      <c r="J25" s="5">
        <v>0</v>
      </c>
      <c r="K25" s="5">
        <v>0</v>
      </c>
      <c r="L25" s="5">
        <v>1700000</v>
      </c>
      <c r="M25" s="5">
        <v>24</v>
      </c>
      <c r="N25" s="11">
        <v>45000</v>
      </c>
      <c r="O25" s="10">
        <f t="shared" si="0"/>
        <v>1080000</v>
      </c>
      <c r="P25" s="12">
        <v>0</v>
      </c>
      <c r="Q25" s="5">
        <v>0</v>
      </c>
      <c r="R25" s="5">
        <v>150000</v>
      </c>
      <c r="S25" s="5">
        <v>25000</v>
      </c>
      <c r="T25" s="22">
        <v>190000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11">
        <v>4</v>
      </c>
      <c r="AJ25" s="21">
        <f t="shared" si="1"/>
        <v>180000</v>
      </c>
      <c r="AK25" s="21">
        <f t="shared" si="2"/>
        <v>2965000</v>
      </c>
    </row>
    <row r="26" spans="1:37" s="6" customFormat="1" ht="30" customHeight="1" x14ac:dyDescent="0.35">
      <c r="A26" s="4" t="s">
        <v>36</v>
      </c>
      <c r="B26" s="4" t="s">
        <v>71</v>
      </c>
      <c r="C26" s="4" t="s">
        <v>104</v>
      </c>
      <c r="D26" s="4" t="s">
        <v>105</v>
      </c>
      <c r="E26" s="4" t="s">
        <v>1</v>
      </c>
      <c r="F26" s="4" t="s">
        <v>1</v>
      </c>
      <c r="G26" s="4" t="s">
        <v>39</v>
      </c>
      <c r="H26" s="4" t="s">
        <v>40</v>
      </c>
      <c r="I26" s="4" t="s">
        <v>1</v>
      </c>
      <c r="J26" s="5">
        <v>0</v>
      </c>
      <c r="K26" s="5">
        <v>0</v>
      </c>
      <c r="L26" s="5">
        <v>1700000</v>
      </c>
      <c r="M26" s="5">
        <v>24</v>
      </c>
      <c r="N26" s="11">
        <v>45000</v>
      </c>
      <c r="O26" s="10">
        <f t="shared" si="0"/>
        <v>1080000</v>
      </c>
      <c r="P26" s="12"/>
      <c r="Q26" s="5">
        <v>280000</v>
      </c>
      <c r="R26" s="5">
        <v>150000</v>
      </c>
      <c r="S26" s="5">
        <v>25000</v>
      </c>
      <c r="T26" s="22"/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11">
        <v>4</v>
      </c>
      <c r="AJ26" s="21">
        <f t="shared" si="1"/>
        <v>180000</v>
      </c>
      <c r="AK26" s="21">
        <f t="shared" si="2"/>
        <v>3055000</v>
      </c>
    </row>
    <row r="27" spans="1:37" s="6" customFormat="1" ht="30" customHeight="1" x14ac:dyDescent="0.35">
      <c r="A27" s="4" t="s">
        <v>36</v>
      </c>
      <c r="B27" s="4" t="s">
        <v>71</v>
      </c>
      <c r="C27" s="4" t="s">
        <v>74</v>
      </c>
      <c r="D27" s="4" t="s">
        <v>160</v>
      </c>
      <c r="E27" s="4" t="s">
        <v>1</v>
      </c>
      <c r="F27" s="4" t="s">
        <v>1</v>
      </c>
      <c r="G27" s="4" t="s">
        <v>39</v>
      </c>
      <c r="H27" s="4" t="s">
        <v>40</v>
      </c>
      <c r="I27" s="4" t="s">
        <v>1</v>
      </c>
      <c r="J27" s="5">
        <v>0</v>
      </c>
      <c r="K27" s="5">
        <v>0</v>
      </c>
      <c r="L27" s="5">
        <v>1800000</v>
      </c>
      <c r="M27" s="5">
        <v>24</v>
      </c>
      <c r="N27" s="11">
        <v>45000</v>
      </c>
      <c r="O27" s="10">
        <f t="shared" si="0"/>
        <v>1080000</v>
      </c>
      <c r="P27" s="12">
        <v>0</v>
      </c>
      <c r="Q27" s="5">
        <v>280000</v>
      </c>
      <c r="R27" s="5">
        <v>150000</v>
      </c>
      <c r="S27" s="5">
        <v>25000</v>
      </c>
      <c r="T27" s="22"/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11">
        <v>6</v>
      </c>
      <c r="AJ27" s="21">
        <f t="shared" si="1"/>
        <v>270000</v>
      </c>
      <c r="AK27" s="21">
        <f t="shared" si="2"/>
        <v>3065000</v>
      </c>
    </row>
    <row r="28" spans="1:37" s="6" customFormat="1" ht="30" customHeight="1" x14ac:dyDescent="0.35">
      <c r="A28" s="4" t="s">
        <v>36</v>
      </c>
      <c r="B28" s="4" t="s">
        <v>71</v>
      </c>
      <c r="C28" s="4" t="s">
        <v>87</v>
      </c>
      <c r="D28" s="4" t="s">
        <v>88</v>
      </c>
      <c r="E28" s="4" t="s">
        <v>1</v>
      </c>
      <c r="F28" s="4" t="s">
        <v>1</v>
      </c>
      <c r="G28" s="4" t="s">
        <v>39</v>
      </c>
      <c r="H28" s="4" t="s">
        <v>40</v>
      </c>
      <c r="I28" s="4" t="s">
        <v>1</v>
      </c>
      <c r="J28" s="5">
        <v>0</v>
      </c>
      <c r="K28" s="5">
        <v>0</v>
      </c>
      <c r="L28" s="5">
        <v>1700000</v>
      </c>
      <c r="M28" s="5">
        <v>24</v>
      </c>
      <c r="N28" s="11">
        <v>45000</v>
      </c>
      <c r="O28" s="10">
        <f t="shared" si="0"/>
        <v>1080000</v>
      </c>
      <c r="P28" s="12"/>
      <c r="Q28" s="5">
        <v>280000</v>
      </c>
      <c r="R28" s="5">
        <v>150000</v>
      </c>
      <c r="S28" s="5">
        <v>25000</v>
      </c>
      <c r="T28" s="22"/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11">
        <v>1</v>
      </c>
      <c r="AJ28" s="21">
        <f t="shared" si="1"/>
        <v>45000</v>
      </c>
      <c r="AK28" s="21">
        <f t="shared" si="2"/>
        <v>3190000</v>
      </c>
    </row>
    <row r="29" spans="1:37" s="6" customFormat="1" ht="30" customHeight="1" x14ac:dyDescent="0.35">
      <c r="A29" s="4" t="s">
        <v>36</v>
      </c>
      <c r="B29" s="4" t="s">
        <v>71</v>
      </c>
      <c r="C29" s="4" t="s">
        <v>72</v>
      </c>
      <c r="D29" s="4" t="s">
        <v>73</v>
      </c>
      <c r="E29" s="4" t="s">
        <v>1</v>
      </c>
      <c r="F29" s="4" t="s">
        <v>1</v>
      </c>
      <c r="G29" s="4" t="s">
        <v>39</v>
      </c>
      <c r="H29" s="4" t="s">
        <v>40</v>
      </c>
      <c r="I29" s="4" t="s">
        <v>1</v>
      </c>
      <c r="J29" s="5">
        <v>0</v>
      </c>
      <c r="K29" s="5">
        <v>0</v>
      </c>
      <c r="L29" s="5">
        <v>1700000</v>
      </c>
      <c r="M29" s="5">
        <v>24</v>
      </c>
      <c r="N29" s="11">
        <v>45000</v>
      </c>
      <c r="O29" s="10">
        <f t="shared" si="0"/>
        <v>1080000</v>
      </c>
      <c r="P29" s="12"/>
      <c r="Q29" s="5">
        <v>280000</v>
      </c>
      <c r="R29" s="5">
        <v>150000</v>
      </c>
      <c r="S29" s="5">
        <v>25000</v>
      </c>
      <c r="T29" s="22">
        <v>30000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11">
        <v>4</v>
      </c>
      <c r="AJ29" s="21">
        <f t="shared" si="1"/>
        <v>180000</v>
      </c>
      <c r="AK29" s="21">
        <f t="shared" si="2"/>
        <v>3085000</v>
      </c>
    </row>
    <row r="30" spans="1:37" s="6" customFormat="1" ht="30" customHeight="1" x14ac:dyDescent="0.35">
      <c r="A30" s="4" t="s">
        <v>36</v>
      </c>
      <c r="B30" s="4" t="s">
        <v>108</v>
      </c>
      <c r="C30" s="4" t="s">
        <v>118</v>
      </c>
      <c r="D30" s="4" t="s">
        <v>119</v>
      </c>
      <c r="E30" s="4" t="s">
        <v>1</v>
      </c>
      <c r="F30" s="4" t="s">
        <v>1</v>
      </c>
      <c r="G30" s="4" t="s">
        <v>39</v>
      </c>
      <c r="H30" s="4" t="s">
        <v>40</v>
      </c>
      <c r="I30" s="4" t="s">
        <v>1</v>
      </c>
      <c r="J30" s="5">
        <v>0</v>
      </c>
      <c r="K30" s="5">
        <v>0</v>
      </c>
      <c r="L30" s="5">
        <v>2100000</v>
      </c>
      <c r="M30" s="5">
        <v>24</v>
      </c>
      <c r="N30" s="11">
        <v>45000</v>
      </c>
      <c r="O30" s="10">
        <f t="shared" si="0"/>
        <v>1080000</v>
      </c>
      <c r="P30" s="12">
        <v>0</v>
      </c>
      <c r="Q30" s="5">
        <v>0</v>
      </c>
      <c r="R30" s="5">
        <v>150000</v>
      </c>
      <c r="S30" s="5">
        <v>25000</v>
      </c>
      <c r="T30" s="22">
        <v>20000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11">
        <v>3</v>
      </c>
      <c r="AJ30" s="21">
        <f t="shared" si="1"/>
        <v>135000</v>
      </c>
      <c r="AK30" s="21">
        <f t="shared" si="2"/>
        <v>3240000</v>
      </c>
    </row>
    <row r="31" spans="1:37" s="6" customFormat="1" ht="30" customHeight="1" x14ac:dyDescent="0.35">
      <c r="A31" s="4" t="s">
        <v>36</v>
      </c>
      <c r="B31" s="4" t="s">
        <v>108</v>
      </c>
      <c r="C31" s="4" t="s">
        <v>127</v>
      </c>
      <c r="D31" s="4" t="s">
        <v>128</v>
      </c>
      <c r="E31" s="4" t="s">
        <v>1</v>
      </c>
      <c r="F31" s="4" t="s">
        <v>1</v>
      </c>
      <c r="G31" s="4" t="s">
        <v>39</v>
      </c>
      <c r="H31" s="4" t="s">
        <v>40</v>
      </c>
      <c r="I31" s="4" t="s">
        <v>1</v>
      </c>
      <c r="J31" s="5">
        <v>0</v>
      </c>
      <c r="K31" s="5">
        <v>0</v>
      </c>
      <c r="L31" s="5">
        <v>2200000</v>
      </c>
      <c r="M31" s="5">
        <v>24</v>
      </c>
      <c r="N31" s="11">
        <v>45000</v>
      </c>
      <c r="O31" s="10">
        <f t="shared" si="0"/>
        <v>1080000</v>
      </c>
      <c r="P31" s="12">
        <v>0</v>
      </c>
      <c r="Q31" s="5">
        <v>0</v>
      </c>
      <c r="R31" s="5">
        <v>150000</v>
      </c>
      <c r="S31" s="5">
        <v>25000</v>
      </c>
      <c r="T31" s="22"/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11">
        <v>1</v>
      </c>
      <c r="AJ31" s="21">
        <f t="shared" si="1"/>
        <v>45000</v>
      </c>
      <c r="AK31" s="21">
        <f t="shared" si="2"/>
        <v>3410000</v>
      </c>
    </row>
    <row r="32" spans="1:37" s="6" customFormat="1" ht="30" customHeight="1" x14ac:dyDescent="0.35">
      <c r="A32" s="4" t="s">
        <v>36</v>
      </c>
      <c r="B32" s="4" t="s">
        <v>108</v>
      </c>
      <c r="C32" s="4" t="s">
        <v>112</v>
      </c>
      <c r="D32" s="4" t="s">
        <v>113</v>
      </c>
      <c r="E32" s="4" t="s">
        <v>1</v>
      </c>
      <c r="F32" s="4" t="s">
        <v>1</v>
      </c>
      <c r="G32" s="4" t="s">
        <v>39</v>
      </c>
      <c r="H32" s="4" t="s">
        <v>40</v>
      </c>
      <c r="I32" s="4" t="s">
        <v>1</v>
      </c>
      <c r="J32" s="5">
        <v>0</v>
      </c>
      <c r="K32" s="5">
        <v>0</v>
      </c>
      <c r="L32" s="5">
        <v>2100000</v>
      </c>
      <c r="M32" s="5">
        <v>24</v>
      </c>
      <c r="N32" s="11">
        <v>45000</v>
      </c>
      <c r="O32" s="10">
        <f t="shared" si="0"/>
        <v>1080000</v>
      </c>
      <c r="P32" s="12">
        <v>0</v>
      </c>
      <c r="Q32" s="5">
        <v>0</v>
      </c>
      <c r="R32" s="5">
        <v>150000</v>
      </c>
      <c r="S32" s="5">
        <v>25000</v>
      </c>
      <c r="T32" s="22"/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11">
        <v>12</v>
      </c>
      <c r="AJ32" s="21">
        <f t="shared" si="1"/>
        <v>540000</v>
      </c>
      <c r="AK32" s="21">
        <f t="shared" si="2"/>
        <v>2815000</v>
      </c>
    </row>
    <row r="33" spans="1:37" s="6" customFormat="1" ht="30" customHeight="1" x14ac:dyDescent="0.35">
      <c r="A33" s="4" t="s">
        <v>36</v>
      </c>
      <c r="B33" s="4" t="s">
        <v>108</v>
      </c>
      <c r="C33" s="4" t="s">
        <v>69</v>
      </c>
      <c r="D33" s="4" t="s">
        <v>70</v>
      </c>
      <c r="E33" s="4" t="s">
        <v>1</v>
      </c>
      <c r="F33" s="4" t="s">
        <v>1</v>
      </c>
      <c r="G33" s="4" t="s">
        <v>39</v>
      </c>
      <c r="H33" s="4" t="s">
        <v>40</v>
      </c>
      <c r="I33" s="4" t="s">
        <v>1</v>
      </c>
      <c r="J33" s="5">
        <v>0</v>
      </c>
      <c r="K33" s="5">
        <v>0</v>
      </c>
      <c r="L33" s="5">
        <v>2100000</v>
      </c>
      <c r="M33" s="5">
        <v>24</v>
      </c>
      <c r="N33" s="11">
        <v>45000</v>
      </c>
      <c r="O33" s="10">
        <f t="shared" si="0"/>
        <v>1080000</v>
      </c>
      <c r="P33" s="12">
        <v>0</v>
      </c>
      <c r="Q33" s="5">
        <v>0</v>
      </c>
      <c r="R33" s="5">
        <v>150000</v>
      </c>
      <c r="S33" s="5">
        <v>25000</v>
      </c>
      <c r="T33" s="22"/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11">
        <v>14</v>
      </c>
      <c r="AJ33" s="21">
        <f t="shared" si="1"/>
        <v>630000</v>
      </c>
      <c r="AK33" s="21">
        <f t="shared" si="2"/>
        <v>2725000</v>
      </c>
    </row>
    <row r="34" spans="1:37" s="6" customFormat="1" ht="30" customHeight="1" x14ac:dyDescent="0.35">
      <c r="A34" s="4" t="s">
        <v>36</v>
      </c>
      <c r="B34" s="4" t="s">
        <v>108</v>
      </c>
      <c r="C34" s="4" t="s">
        <v>48</v>
      </c>
      <c r="D34" s="4" t="s">
        <v>49</v>
      </c>
      <c r="E34" s="4" t="s">
        <v>1</v>
      </c>
      <c r="F34" s="4" t="s">
        <v>1</v>
      </c>
      <c r="G34" s="4" t="s">
        <v>39</v>
      </c>
      <c r="H34" s="4" t="s">
        <v>40</v>
      </c>
      <c r="I34" s="4" t="s">
        <v>1</v>
      </c>
      <c r="J34" s="5">
        <v>0</v>
      </c>
      <c r="K34" s="5">
        <v>0</v>
      </c>
      <c r="L34" s="5">
        <v>2100000</v>
      </c>
      <c r="M34" s="5">
        <v>24</v>
      </c>
      <c r="N34" s="11">
        <v>45000</v>
      </c>
      <c r="O34" s="10">
        <f t="shared" si="0"/>
        <v>1080000</v>
      </c>
      <c r="P34" s="12">
        <v>0</v>
      </c>
      <c r="Q34" s="5">
        <v>0</v>
      </c>
      <c r="R34" s="5">
        <v>150000</v>
      </c>
      <c r="S34" s="5">
        <v>25000</v>
      </c>
      <c r="T34" s="22">
        <v>60000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500000</v>
      </c>
      <c r="AI34" s="11">
        <v>14</v>
      </c>
      <c r="AJ34" s="21">
        <f t="shared" si="1"/>
        <v>630000</v>
      </c>
      <c r="AK34" s="21">
        <f t="shared" si="2"/>
        <v>2285000</v>
      </c>
    </row>
    <row r="35" spans="1:37" s="6" customFormat="1" ht="30" customHeight="1" x14ac:dyDescent="0.35">
      <c r="A35" s="4" t="s">
        <v>36</v>
      </c>
      <c r="B35" s="4" t="s">
        <v>108</v>
      </c>
      <c r="C35" s="4" t="s">
        <v>125</v>
      </c>
      <c r="D35" s="4" t="s">
        <v>126</v>
      </c>
      <c r="E35" s="4" t="s">
        <v>1</v>
      </c>
      <c r="F35" s="4" t="s">
        <v>1</v>
      </c>
      <c r="G35" s="4" t="s">
        <v>39</v>
      </c>
      <c r="H35" s="4" t="s">
        <v>40</v>
      </c>
      <c r="I35" s="4" t="s">
        <v>1</v>
      </c>
      <c r="J35" s="5">
        <v>0</v>
      </c>
      <c r="K35" s="5">
        <v>0</v>
      </c>
      <c r="L35" s="5">
        <v>2100000</v>
      </c>
      <c r="M35" s="5">
        <v>24</v>
      </c>
      <c r="N35" s="11">
        <v>45000</v>
      </c>
      <c r="O35" s="10">
        <f t="shared" si="0"/>
        <v>1080000</v>
      </c>
      <c r="P35" s="12">
        <v>0</v>
      </c>
      <c r="Q35" s="5">
        <v>0</v>
      </c>
      <c r="R35" s="5">
        <v>150000</v>
      </c>
      <c r="S35" s="5">
        <v>25000</v>
      </c>
      <c r="T35" s="22"/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11">
        <v>5</v>
      </c>
      <c r="AJ35" s="21">
        <f t="shared" si="1"/>
        <v>225000</v>
      </c>
      <c r="AK35" s="21">
        <f t="shared" si="2"/>
        <v>3130000</v>
      </c>
    </row>
    <row r="36" spans="1:37" s="6" customFormat="1" ht="30" customHeight="1" x14ac:dyDescent="0.35">
      <c r="A36" s="4" t="s">
        <v>36</v>
      </c>
      <c r="B36" s="4" t="s">
        <v>108</v>
      </c>
      <c r="C36" s="4" t="s">
        <v>46</v>
      </c>
      <c r="D36" s="4" t="s">
        <v>47</v>
      </c>
      <c r="E36" s="4" t="s">
        <v>1</v>
      </c>
      <c r="F36" s="4" t="s">
        <v>1</v>
      </c>
      <c r="G36" s="4" t="s">
        <v>39</v>
      </c>
      <c r="H36" s="4" t="s">
        <v>40</v>
      </c>
      <c r="I36" s="4" t="s">
        <v>1</v>
      </c>
      <c r="J36" s="5">
        <v>0</v>
      </c>
      <c r="K36" s="5">
        <v>0</v>
      </c>
      <c r="L36" s="5">
        <v>2100000</v>
      </c>
      <c r="M36" s="5">
        <v>24</v>
      </c>
      <c r="N36" s="11">
        <v>45000</v>
      </c>
      <c r="O36" s="10">
        <f t="shared" si="0"/>
        <v>1080000</v>
      </c>
      <c r="P36" s="12">
        <v>0</v>
      </c>
      <c r="Q36" s="5">
        <v>0</v>
      </c>
      <c r="R36" s="5">
        <v>150000</v>
      </c>
      <c r="S36" s="5">
        <v>25000</v>
      </c>
      <c r="T36" s="22">
        <v>30000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11">
        <v>4</v>
      </c>
      <c r="AJ36" s="21">
        <f t="shared" si="1"/>
        <v>180000</v>
      </c>
      <c r="AK36" s="21">
        <f t="shared" si="2"/>
        <v>3205000</v>
      </c>
    </row>
    <row r="37" spans="1:37" s="6" customFormat="1" ht="30" customHeight="1" x14ac:dyDescent="0.35">
      <c r="A37" s="4" t="s">
        <v>36</v>
      </c>
      <c r="B37" s="4" t="s">
        <v>108</v>
      </c>
      <c r="C37" s="4" t="s">
        <v>50</v>
      </c>
      <c r="D37" s="4" t="s">
        <v>120</v>
      </c>
      <c r="E37" s="4" t="s">
        <v>1</v>
      </c>
      <c r="F37" s="4" t="s">
        <v>1</v>
      </c>
      <c r="G37" s="4" t="s">
        <v>39</v>
      </c>
      <c r="H37" s="4" t="s">
        <v>40</v>
      </c>
      <c r="I37" s="4" t="s">
        <v>1</v>
      </c>
      <c r="J37" s="5">
        <v>0</v>
      </c>
      <c r="K37" s="5">
        <v>0</v>
      </c>
      <c r="L37" s="5">
        <v>2100000</v>
      </c>
      <c r="M37" s="5">
        <v>24</v>
      </c>
      <c r="N37" s="11">
        <v>45000</v>
      </c>
      <c r="O37" s="10">
        <f t="shared" si="0"/>
        <v>1080000</v>
      </c>
      <c r="P37" s="12">
        <v>0</v>
      </c>
      <c r="Q37" s="5">
        <v>0</v>
      </c>
      <c r="R37" s="5">
        <v>150000</v>
      </c>
      <c r="S37" s="5">
        <v>25000</v>
      </c>
      <c r="T37" s="22">
        <v>300000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11">
        <v>2</v>
      </c>
      <c r="AJ37" s="21">
        <f t="shared" si="1"/>
        <v>90000</v>
      </c>
      <c r="AK37" s="21">
        <f t="shared" si="2"/>
        <v>3565000</v>
      </c>
    </row>
    <row r="38" spans="1:37" s="6" customFormat="1" ht="30" customHeight="1" x14ac:dyDescent="0.35">
      <c r="A38" s="4" t="s">
        <v>36</v>
      </c>
      <c r="B38" s="4" t="s">
        <v>108</v>
      </c>
      <c r="C38" s="4" t="s">
        <v>129</v>
      </c>
      <c r="D38" s="4" t="s">
        <v>130</v>
      </c>
      <c r="E38" s="4" t="s">
        <v>1</v>
      </c>
      <c r="F38" s="4" t="s">
        <v>1</v>
      </c>
      <c r="G38" s="4" t="s">
        <v>39</v>
      </c>
      <c r="H38" s="4" t="s">
        <v>40</v>
      </c>
      <c r="I38" s="4" t="s">
        <v>1</v>
      </c>
      <c r="J38" s="5">
        <v>0</v>
      </c>
      <c r="K38" s="5">
        <v>0</v>
      </c>
      <c r="L38" s="5">
        <v>2200000</v>
      </c>
      <c r="M38" s="5">
        <v>24</v>
      </c>
      <c r="N38" s="11">
        <v>45000</v>
      </c>
      <c r="O38" s="10">
        <f t="shared" si="0"/>
        <v>1080000</v>
      </c>
      <c r="P38" s="12">
        <v>0</v>
      </c>
      <c r="Q38" s="5">
        <v>0</v>
      </c>
      <c r="R38" s="5">
        <v>150000</v>
      </c>
      <c r="S38" s="5">
        <v>25000</v>
      </c>
      <c r="T38" s="22">
        <v>20000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11"/>
      <c r="AJ38" s="21">
        <f t="shared" si="1"/>
        <v>0</v>
      </c>
      <c r="AK38" s="21">
        <f t="shared" si="2"/>
        <v>3475000</v>
      </c>
    </row>
    <row r="39" spans="1:37" s="6" customFormat="1" ht="30" customHeight="1" x14ac:dyDescent="0.35">
      <c r="A39" s="4" t="s">
        <v>36</v>
      </c>
      <c r="B39" s="4" t="s">
        <v>108</v>
      </c>
      <c r="C39" s="4" t="s">
        <v>67</v>
      </c>
      <c r="D39" s="4" t="s">
        <v>68</v>
      </c>
      <c r="E39" s="4" t="s">
        <v>1</v>
      </c>
      <c r="F39" s="4" t="s">
        <v>1</v>
      </c>
      <c r="G39" s="4" t="s">
        <v>39</v>
      </c>
      <c r="H39" s="4" t="s">
        <v>40</v>
      </c>
      <c r="I39" s="4" t="s">
        <v>1</v>
      </c>
      <c r="J39" s="5">
        <v>0</v>
      </c>
      <c r="K39" s="5">
        <v>0</v>
      </c>
      <c r="L39" s="5">
        <v>1700000</v>
      </c>
      <c r="M39" s="5">
        <v>24</v>
      </c>
      <c r="N39" s="11">
        <v>45000</v>
      </c>
      <c r="O39" s="10">
        <f t="shared" si="0"/>
        <v>1080000</v>
      </c>
      <c r="P39" s="12">
        <v>0</v>
      </c>
      <c r="Q39" s="5">
        <v>0</v>
      </c>
      <c r="R39" s="5">
        <v>150000</v>
      </c>
      <c r="S39" s="5">
        <v>25000</v>
      </c>
      <c r="T39" s="22"/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500000</v>
      </c>
      <c r="AI39" s="11">
        <v>14</v>
      </c>
      <c r="AJ39" s="21">
        <f t="shared" si="1"/>
        <v>630000</v>
      </c>
      <c r="AK39" s="21">
        <f t="shared" si="2"/>
        <v>1825000</v>
      </c>
    </row>
    <row r="40" spans="1:37" s="6" customFormat="1" ht="30" customHeight="1" x14ac:dyDescent="0.35">
      <c r="A40" s="4" t="s">
        <v>36</v>
      </c>
      <c r="B40" s="4" t="s">
        <v>108</v>
      </c>
      <c r="C40" s="4" t="s">
        <v>122</v>
      </c>
      <c r="D40" s="4" t="s">
        <v>123</v>
      </c>
      <c r="E40" s="4" t="s">
        <v>1</v>
      </c>
      <c r="F40" s="4" t="s">
        <v>1</v>
      </c>
      <c r="G40" s="4" t="s">
        <v>39</v>
      </c>
      <c r="H40" s="4" t="s">
        <v>40</v>
      </c>
      <c r="I40" s="4" t="s">
        <v>1</v>
      </c>
      <c r="J40" s="5">
        <v>0</v>
      </c>
      <c r="K40" s="5">
        <v>0</v>
      </c>
      <c r="L40" s="5">
        <v>2100000</v>
      </c>
      <c r="M40" s="5">
        <v>24</v>
      </c>
      <c r="N40" s="11">
        <v>45000</v>
      </c>
      <c r="O40" s="10">
        <f t="shared" si="0"/>
        <v>1080000</v>
      </c>
      <c r="P40" s="12">
        <v>0</v>
      </c>
      <c r="Q40" s="5">
        <v>0</v>
      </c>
      <c r="R40" s="5">
        <v>150000</v>
      </c>
      <c r="S40" s="5">
        <v>25000</v>
      </c>
      <c r="T40" s="22">
        <v>10000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11">
        <v>2</v>
      </c>
      <c r="AJ40" s="21">
        <f t="shared" si="1"/>
        <v>90000</v>
      </c>
      <c r="AK40" s="21">
        <f t="shared" si="2"/>
        <v>3275000</v>
      </c>
    </row>
    <row r="41" spans="1:37" s="6" customFormat="1" ht="30" customHeight="1" x14ac:dyDescent="0.35">
      <c r="A41" s="4" t="s">
        <v>36</v>
      </c>
      <c r="B41" s="4" t="s">
        <v>108</v>
      </c>
      <c r="C41" s="4" t="s">
        <v>109</v>
      </c>
      <c r="D41" s="4" t="s">
        <v>110</v>
      </c>
      <c r="E41" s="4" t="s">
        <v>1</v>
      </c>
      <c r="F41" s="4" t="s">
        <v>1</v>
      </c>
      <c r="G41" s="4" t="s">
        <v>39</v>
      </c>
      <c r="H41" s="4" t="s">
        <v>40</v>
      </c>
      <c r="I41" s="4" t="s">
        <v>1</v>
      </c>
      <c r="J41" s="5">
        <v>0</v>
      </c>
      <c r="K41" s="5">
        <v>0</v>
      </c>
      <c r="L41" s="5">
        <v>2200000</v>
      </c>
      <c r="M41" s="5">
        <v>24</v>
      </c>
      <c r="N41" s="11">
        <v>45000</v>
      </c>
      <c r="O41" s="10">
        <f t="shared" si="0"/>
        <v>1080000</v>
      </c>
      <c r="P41" s="12">
        <v>0</v>
      </c>
      <c r="Q41" s="5">
        <v>0</v>
      </c>
      <c r="R41" s="5">
        <v>150000</v>
      </c>
      <c r="S41" s="5">
        <v>25000</v>
      </c>
      <c r="T41" s="22">
        <v>160000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11">
        <v>2</v>
      </c>
      <c r="AJ41" s="21">
        <f t="shared" si="1"/>
        <v>90000</v>
      </c>
      <c r="AK41" s="21">
        <f t="shared" si="2"/>
        <v>3525000</v>
      </c>
    </row>
    <row r="42" spans="1:37" s="6" customFormat="1" ht="30" customHeight="1" x14ac:dyDescent="0.35">
      <c r="A42" s="4" t="s">
        <v>36</v>
      </c>
      <c r="B42" s="4" t="s">
        <v>131</v>
      </c>
      <c r="C42" s="4" t="s">
        <v>78</v>
      </c>
      <c r="D42" s="4" t="s">
        <v>79</v>
      </c>
      <c r="E42" s="4" t="s">
        <v>1</v>
      </c>
      <c r="F42" s="4" t="s">
        <v>1</v>
      </c>
      <c r="G42" s="4" t="s">
        <v>39</v>
      </c>
      <c r="H42" s="4" t="s">
        <v>40</v>
      </c>
      <c r="I42" s="4" t="s">
        <v>1</v>
      </c>
      <c r="J42" s="5">
        <v>0</v>
      </c>
      <c r="K42" s="5">
        <v>0</v>
      </c>
      <c r="L42" s="5">
        <v>2000000</v>
      </c>
      <c r="M42" s="5">
        <v>24</v>
      </c>
      <c r="N42" s="11">
        <v>45000</v>
      </c>
      <c r="O42" s="10">
        <f t="shared" si="0"/>
        <v>1080000</v>
      </c>
      <c r="P42" s="12">
        <v>0</v>
      </c>
      <c r="Q42" s="5">
        <v>0</v>
      </c>
      <c r="R42" s="5">
        <v>150000</v>
      </c>
      <c r="S42" s="5">
        <v>25000</v>
      </c>
      <c r="T42" s="22"/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11">
        <v>4</v>
      </c>
      <c r="AJ42" s="21">
        <f t="shared" si="1"/>
        <v>180000</v>
      </c>
      <c r="AK42" s="21">
        <f t="shared" si="2"/>
        <v>3075000</v>
      </c>
    </row>
    <row r="43" spans="1:37" s="6" customFormat="1" ht="30" customHeight="1" x14ac:dyDescent="0.35">
      <c r="A43" s="4" t="s">
        <v>36</v>
      </c>
      <c r="B43" s="4" t="s">
        <v>131</v>
      </c>
      <c r="C43" s="4" t="s">
        <v>96</v>
      </c>
      <c r="D43" s="4" t="s">
        <v>97</v>
      </c>
      <c r="E43" s="4" t="s">
        <v>1</v>
      </c>
      <c r="F43" s="4" t="s">
        <v>1</v>
      </c>
      <c r="G43" s="4" t="s">
        <v>39</v>
      </c>
      <c r="H43" s="4" t="s">
        <v>40</v>
      </c>
      <c r="I43" s="4" t="s">
        <v>1</v>
      </c>
      <c r="J43" s="5">
        <v>0</v>
      </c>
      <c r="K43" s="5">
        <v>0</v>
      </c>
      <c r="L43" s="5">
        <v>1700000</v>
      </c>
      <c r="M43" s="5">
        <v>24</v>
      </c>
      <c r="N43" s="11">
        <v>45000</v>
      </c>
      <c r="O43" s="10">
        <f t="shared" si="0"/>
        <v>1080000</v>
      </c>
      <c r="P43" s="12"/>
      <c r="Q43" s="5">
        <v>280000</v>
      </c>
      <c r="R43" s="5">
        <v>150000</v>
      </c>
      <c r="S43" s="5">
        <v>25000</v>
      </c>
      <c r="T43" s="22"/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11"/>
      <c r="AJ43" s="21">
        <f t="shared" si="1"/>
        <v>0</v>
      </c>
      <c r="AK43" s="21">
        <f t="shared" si="2"/>
        <v>3235000</v>
      </c>
    </row>
    <row r="44" spans="1:37" s="6" customFormat="1" ht="30" customHeight="1" x14ac:dyDescent="0.35">
      <c r="A44" s="4" t="s">
        <v>36</v>
      </c>
      <c r="B44" s="4" t="s">
        <v>131</v>
      </c>
      <c r="C44" s="4" t="s">
        <v>150</v>
      </c>
      <c r="D44" s="4" t="s">
        <v>151</v>
      </c>
      <c r="E44" s="4" t="s">
        <v>1</v>
      </c>
      <c r="F44" s="4" t="s">
        <v>1</v>
      </c>
      <c r="G44" s="4" t="s">
        <v>39</v>
      </c>
      <c r="H44" s="4" t="s">
        <v>40</v>
      </c>
      <c r="I44" s="4" t="s">
        <v>1</v>
      </c>
      <c r="J44" s="5">
        <v>0</v>
      </c>
      <c r="K44" s="5">
        <v>0</v>
      </c>
      <c r="L44" s="5">
        <v>1700000</v>
      </c>
      <c r="M44" s="5">
        <v>24</v>
      </c>
      <c r="N44" s="11">
        <v>45000</v>
      </c>
      <c r="O44" s="10">
        <f t="shared" si="0"/>
        <v>1080000</v>
      </c>
      <c r="P44" s="12">
        <v>0</v>
      </c>
      <c r="Q44" s="5">
        <v>280000</v>
      </c>
      <c r="R44" s="5">
        <v>150000</v>
      </c>
      <c r="S44" s="5">
        <v>25000</v>
      </c>
      <c r="T44" s="22">
        <v>10000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11">
        <v>6</v>
      </c>
      <c r="AJ44" s="21">
        <f t="shared" si="1"/>
        <v>270000</v>
      </c>
      <c r="AK44" s="21">
        <f t="shared" si="2"/>
        <v>2975000</v>
      </c>
    </row>
    <row r="45" spans="1:37" s="6" customFormat="1" ht="30" customHeight="1" x14ac:dyDescent="0.35">
      <c r="A45" s="4" t="s">
        <v>36</v>
      </c>
      <c r="B45" s="4" t="s">
        <v>131</v>
      </c>
      <c r="C45" s="4" t="s">
        <v>152</v>
      </c>
      <c r="D45" s="4" t="s">
        <v>153</v>
      </c>
      <c r="E45" s="4" t="s">
        <v>1</v>
      </c>
      <c r="F45" s="4" t="s">
        <v>1</v>
      </c>
      <c r="G45" s="4" t="s">
        <v>39</v>
      </c>
      <c r="H45" s="4" t="s">
        <v>40</v>
      </c>
      <c r="I45" s="4" t="s">
        <v>1</v>
      </c>
      <c r="J45" s="5">
        <v>0</v>
      </c>
      <c r="K45" s="5">
        <v>0</v>
      </c>
      <c r="L45" s="5">
        <v>1800000</v>
      </c>
      <c r="M45" s="5">
        <v>24</v>
      </c>
      <c r="N45" s="11">
        <v>45000</v>
      </c>
      <c r="O45" s="10">
        <f t="shared" si="0"/>
        <v>1080000</v>
      </c>
      <c r="P45" s="12"/>
      <c r="Q45" s="5">
        <v>280000</v>
      </c>
      <c r="R45" s="5">
        <v>150000</v>
      </c>
      <c r="S45" s="5">
        <v>25000</v>
      </c>
      <c r="T45" s="22"/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11">
        <v>4</v>
      </c>
      <c r="AJ45" s="21">
        <f t="shared" si="1"/>
        <v>180000</v>
      </c>
      <c r="AK45" s="21">
        <f t="shared" si="2"/>
        <v>3155000</v>
      </c>
    </row>
    <row r="46" spans="1:37" ht="30" customHeight="1" x14ac:dyDescent="0.35">
      <c r="A46" s="2" t="s">
        <v>36</v>
      </c>
      <c r="B46" s="2" t="s">
        <v>131</v>
      </c>
      <c r="C46" s="2"/>
      <c r="D46" s="2" t="s">
        <v>75</v>
      </c>
      <c r="E46" s="2" t="s">
        <v>1</v>
      </c>
      <c r="F46" s="2" t="s">
        <v>1</v>
      </c>
      <c r="G46" s="2" t="s">
        <v>39</v>
      </c>
      <c r="H46" s="2" t="s">
        <v>40</v>
      </c>
      <c r="I46" s="2" t="s">
        <v>1</v>
      </c>
      <c r="J46" s="3">
        <v>0</v>
      </c>
      <c r="K46" s="3">
        <v>0</v>
      </c>
      <c r="L46" s="3"/>
      <c r="M46" s="3">
        <v>24</v>
      </c>
      <c r="N46" s="11">
        <v>45000</v>
      </c>
      <c r="O46" s="10">
        <f t="shared" si="0"/>
        <v>1080000</v>
      </c>
      <c r="P46" s="13">
        <v>0</v>
      </c>
      <c r="Q46" s="3">
        <v>0</v>
      </c>
      <c r="R46" s="3"/>
      <c r="S46" s="3"/>
      <c r="T46" s="23"/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17"/>
      <c r="AJ46" s="21">
        <f t="shared" si="1"/>
        <v>0</v>
      </c>
      <c r="AK46" s="21">
        <f t="shared" si="2"/>
        <v>1080000</v>
      </c>
    </row>
    <row r="47" spans="1:37" s="6" customFormat="1" ht="30" customHeight="1" x14ac:dyDescent="0.35">
      <c r="A47" s="4" t="s">
        <v>36</v>
      </c>
      <c r="B47" s="4" t="s">
        <v>131</v>
      </c>
      <c r="C47" s="4" t="s">
        <v>154</v>
      </c>
      <c r="D47" s="4" t="s">
        <v>155</v>
      </c>
      <c r="E47" s="4" t="s">
        <v>1</v>
      </c>
      <c r="F47" s="4" t="s">
        <v>1</v>
      </c>
      <c r="G47" s="4" t="s">
        <v>39</v>
      </c>
      <c r="H47" s="4" t="s">
        <v>40</v>
      </c>
      <c r="I47" s="4" t="s">
        <v>1</v>
      </c>
      <c r="J47" s="5">
        <v>0</v>
      </c>
      <c r="K47" s="5">
        <v>0</v>
      </c>
      <c r="L47" s="5">
        <v>2000000</v>
      </c>
      <c r="M47" s="5">
        <v>24</v>
      </c>
      <c r="N47" s="11">
        <v>45000</v>
      </c>
      <c r="O47" s="10">
        <f t="shared" si="0"/>
        <v>1080000</v>
      </c>
      <c r="P47" s="12"/>
      <c r="Q47" s="5">
        <v>0</v>
      </c>
      <c r="R47" s="5">
        <v>150000</v>
      </c>
      <c r="S47" s="5">
        <v>25000</v>
      </c>
      <c r="T47" s="22"/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11">
        <v>2</v>
      </c>
      <c r="AJ47" s="21">
        <f t="shared" si="1"/>
        <v>90000</v>
      </c>
      <c r="AK47" s="21">
        <f t="shared" si="2"/>
        <v>3165000</v>
      </c>
    </row>
    <row r="48" spans="1:37" s="6" customFormat="1" ht="30" customHeight="1" x14ac:dyDescent="0.35">
      <c r="A48" s="4" t="s">
        <v>36</v>
      </c>
      <c r="B48" s="4" t="s">
        <v>131</v>
      </c>
      <c r="C48" s="4" t="s">
        <v>132</v>
      </c>
      <c r="D48" s="4" t="s">
        <v>133</v>
      </c>
      <c r="E48" s="4" t="s">
        <v>1</v>
      </c>
      <c r="F48" s="4" t="s">
        <v>1</v>
      </c>
      <c r="G48" s="4" t="s">
        <v>39</v>
      </c>
      <c r="H48" s="4" t="s">
        <v>40</v>
      </c>
      <c r="I48" s="4" t="s">
        <v>1</v>
      </c>
      <c r="J48" s="5">
        <v>0</v>
      </c>
      <c r="K48" s="5">
        <v>0</v>
      </c>
      <c r="L48" s="5">
        <v>1800000</v>
      </c>
      <c r="M48" s="5">
        <v>24</v>
      </c>
      <c r="N48" s="11">
        <v>45000</v>
      </c>
      <c r="O48" s="10">
        <f t="shared" si="0"/>
        <v>1080000</v>
      </c>
      <c r="P48" s="12">
        <v>0</v>
      </c>
      <c r="Q48" s="5">
        <v>0</v>
      </c>
      <c r="R48" s="5">
        <v>150000</v>
      </c>
      <c r="S48" s="5">
        <v>25000</v>
      </c>
      <c r="T48" s="22"/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11">
        <v>1</v>
      </c>
      <c r="AJ48" s="21">
        <f t="shared" si="1"/>
        <v>45000</v>
      </c>
      <c r="AK48" s="21">
        <f t="shared" si="2"/>
        <v>3010000</v>
      </c>
    </row>
    <row r="49" spans="1:37" s="6" customFormat="1" ht="30" customHeight="1" x14ac:dyDescent="0.35">
      <c r="A49" s="4" t="s">
        <v>36</v>
      </c>
      <c r="B49" s="4" t="s">
        <v>131</v>
      </c>
      <c r="C49" s="4" t="s">
        <v>144</v>
      </c>
      <c r="D49" s="4" t="s">
        <v>145</v>
      </c>
      <c r="E49" s="4" t="s">
        <v>1</v>
      </c>
      <c r="F49" s="4" t="s">
        <v>1</v>
      </c>
      <c r="G49" s="4" t="s">
        <v>39</v>
      </c>
      <c r="H49" s="4" t="s">
        <v>40</v>
      </c>
      <c r="I49" s="4" t="s">
        <v>1</v>
      </c>
      <c r="J49" s="5">
        <v>0</v>
      </c>
      <c r="K49" s="5">
        <v>0</v>
      </c>
      <c r="L49" s="5">
        <v>2000000</v>
      </c>
      <c r="M49" s="5">
        <v>24</v>
      </c>
      <c r="N49" s="11">
        <v>45000</v>
      </c>
      <c r="O49" s="10">
        <f t="shared" si="0"/>
        <v>1080000</v>
      </c>
      <c r="P49" s="12">
        <v>0</v>
      </c>
      <c r="Q49" s="5">
        <v>0</v>
      </c>
      <c r="R49" s="5">
        <v>150000</v>
      </c>
      <c r="S49" s="5">
        <v>25000</v>
      </c>
      <c r="T49" s="22"/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11"/>
      <c r="AJ49" s="21">
        <f t="shared" si="1"/>
        <v>0</v>
      </c>
      <c r="AK49" s="21">
        <f t="shared" si="2"/>
        <v>3255000</v>
      </c>
    </row>
    <row r="50" spans="1:37" s="6" customFormat="1" ht="30" customHeight="1" x14ac:dyDescent="0.35">
      <c r="A50" s="4" t="s">
        <v>36</v>
      </c>
      <c r="B50" s="4" t="s">
        <v>131</v>
      </c>
      <c r="C50" s="4" t="s">
        <v>142</v>
      </c>
      <c r="D50" s="4" t="s">
        <v>143</v>
      </c>
      <c r="E50" s="4" t="s">
        <v>1</v>
      </c>
      <c r="F50" s="4" t="s">
        <v>1</v>
      </c>
      <c r="G50" s="4" t="s">
        <v>39</v>
      </c>
      <c r="H50" s="4" t="s">
        <v>40</v>
      </c>
      <c r="I50" s="4" t="s">
        <v>1</v>
      </c>
      <c r="J50" s="5">
        <v>0</v>
      </c>
      <c r="K50" s="5">
        <v>0</v>
      </c>
      <c r="L50" s="5">
        <v>2000000</v>
      </c>
      <c r="M50" s="5">
        <v>24</v>
      </c>
      <c r="N50" s="11">
        <v>45000</v>
      </c>
      <c r="O50" s="10">
        <f t="shared" si="0"/>
        <v>1080000</v>
      </c>
      <c r="P50" s="12">
        <v>0</v>
      </c>
      <c r="Q50" s="5">
        <v>0</v>
      </c>
      <c r="R50" s="5">
        <v>150000</v>
      </c>
      <c r="S50" s="5">
        <v>25000</v>
      </c>
      <c r="T50" s="22">
        <v>20000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11">
        <v>1</v>
      </c>
      <c r="AJ50" s="21">
        <f t="shared" si="1"/>
        <v>45000</v>
      </c>
      <c r="AK50" s="21">
        <f t="shared" si="2"/>
        <v>3230000</v>
      </c>
    </row>
    <row r="51" spans="1:37" ht="30" customHeight="1" x14ac:dyDescent="0.35">
      <c r="A51" s="2" t="s">
        <v>36</v>
      </c>
      <c r="B51" s="2" t="s">
        <v>131</v>
      </c>
      <c r="C51" s="2" t="s">
        <v>137</v>
      </c>
      <c r="D51" s="2" t="s">
        <v>138</v>
      </c>
      <c r="E51" s="2" t="s">
        <v>1</v>
      </c>
      <c r="F51" s="2" t="s">
        <v>1</v>
      </c>
      <c r="G51" s="2" t="s">
        <v>39</v>
      </c>
      <c r="H51" s="2" t="s">
        <v>40</v>
      </c>
      <c r="I51" s="2" t="s">
        <v>1</v>
      </c>
      <c r="J51" s="3">
        <v>0</v>
      </c>
      <c r="K51" s="3">
        <v>0</v>
      </c>
      <c r="L51" s="3"/>
      <c r="M51" s="3"/>
      <c r="N51" s="11">
        <v>45000</v>
      </c>
      <c r="O51" s="10">
        <f t="shared" si="0"/>
        <v>0</v>
      </c>
      <c r="P51" s="13">
        <v>0</v>
      </c>
      <c r="Q51" s="3">
        <v>0</v>
      </c>
      <c r="R51" s="3">
        <v>0</v>
      </c>
      <c r="S51" s="3">
        <v>0</v>
      </c>
      <c r="T51" s="23"/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17"/>
      <c r="AJ51" s="21">
        <f t="shared" si="1"/>
        <v>0</v>
      </c>
      <c r="AK51" s="21">
        <f t="shared" si="2"/>
        <v>0</v>
      </c>
    </row>
    <row r="52" spans="1:37" s="6" customFormat="1" ht="30" customHeight="1" x14ac:dyDescent="0.35">
      <c r="A52" s="4" t="s">
        <v>36</v>
      </c>
      <c r="B52" s="4" t="s">
        <v>131</v>
      </c>
      <c r="C52" s="4" t="s">
        <v>139</v>
      </c>
      <c r="D52" s="4" t="s">
        <v>140</v>
      </c>
      <c r="E52" s="4" t="s">
        <v>1</v>
      </c>
      <c r="F52" s="4" t="s">
        <v>1</v>
      </c>
      <c r="G52" s="4" t="s">
        <v>39</v>
      </c>
      <c r="H52" s="4" t="s">
        <v>40</v>
      </c>
      <c r="I52" s="4" t="s">
        <v>1</v>
      </c>
      <c r="J52" s="5">
        <v>0</v>
      </c>
      <c r="K52" s="5">
        <v>0</v>
      </c>
      <c r="L52" s="5">
        <v>2100000</v>
      </c>
      <c r="M52" s="5">
        <v>24</v>
      </c>
      <c r="N52" s="11">
        <v>45000</v>
      </c>
      <c r="O52" s="10">
        <f t="shared" si="0"/>
        <v>1080000</v>
      </c>
      <c r="P52" s="12">
        <v>0</v>
      </c>
      <c r="Q52" s="5">
        <v>0</v>
      </c>
      <c r="R52" s="5">
        <v>150000</v>
      </c>
      <c r="S52" s="5">
        <v>25000</v>
      </c>
      <c r="T52" s="22">
        <v>150000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11">
        <v>7</v>
      </c>
      <c r="AJ52" s="21">
        <f t="shared" si="1"/>
        <v>315000</v>
      </c>
      <c r="AK52" s="21">
        <f t="shared" si="2"/>
        <v>3190000</v>
      </c>
    </row>
    <row r="53" spans="1:37" s="6" customFormat="1" ht="30" customHeight="1" x14ac:dyDescent="0.35">
      <c r="A53" s="4" t="s">
        <v>36</v>
      </c>
      <c r="B53" s="4" t="s">
        <v>131</v>
      </c>
      <c r="C53" s="4" t="s">
        <v>146</v>
      </c>
      <c r="D53" s="4" t="s">
        <v>147</v>
      </c>
      <c r="E53" s="4" t="s">
        <v>1</v>
      </c>
      <c r="F53" s="4" t="s">
        <v>1</v>
      </c>
      <c r="G53" s="4" t="s">
        <v>39</v>
      </c>
      <c r="H53" s="4" t="s">
        <v>40</v>
      </c>
      <c r="I53" s="4" t="s">
        <v>1</v>
      </c>
      <c r="J53" s="5">
        <v>0</v>
      </c>
      <c r="K53" s="5">
        <v>0</v>
      </c>
      <c r="L53" s="5">
        <v>2000000</v>
      </c>
      <c r="M53" s="5">
        <v>24</v>
      </c>
      <c r="N53" s="11">
        <v>45000</v>
      </c>
      <c r="O53" s="10">
        <f t="shared" si="0"/>
        <v>1080000</v>
      </c>
      <c r="P53" s="12"/>
      <c r="Q53" s="5">
        <v>0</v>
      </c>
      <c r="R53" s="5">
        <v>150000</v>
      </c>
      <c r="S53" s="5">
        <v>0</v>
      </c>
      <c r="T53" s="22">
        <v>40000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11">
        <v>2</v>
      </c>
      <c r="AJ53" s="21">
        <f t="shared" si="1"/>
        <v>90000</v>
      </c>
      <c r="AK53" s="21">
        <f t="shared" si="2"/>
        <v>3180000</v>
      </c>
    </row>
    <row r="54" spans="1:37" ht="30" customHeight="1" x14ac:dyDescent="0.35">
      <c r="A54" s="2" t="s">
        <v>36</v>
      </c>
      <c r="B54" s="2" t="s">
        <v>131</v>
      </c>
      <c r="C54" s="4" t="s">
        <v>85</v>
      </c>
      <c r="D54" s="2" t="s">
        <v>86</v>
      </c>
      <c r="E54" s="2" t="s">
        <v>1</v>
      </c>
      <c r="F54" s="2" t="s">
        <v>1</v>
      </c>
      <c r="G54" s="2" t="s">
        <v>39</v>
      </c>
      <c r="H54" s="2" t="s">
        <v>40</v>
      </c>
      <c r="I54" s="2" t="s">
        <v>1</v>
      </c>
      <c r="J54" s="3">
        <v>0</v>
      </c>
      <c r="K54" s="3">
        <v>0</v>
      </c>
      <c r="L54" s="3">
        <v>2000000</v>
      </c>
      <c r="M54" s="3">
        <v>24</v>
      </c>
      <c r="N54" s="11">
        <v>45000</v>
      </c>
      <c r="O54" s="10">
        <f t="shared" si="0"/>
        <v>1080000</v>
      </c>
      <c r="P54" s="13">
        <v>0</v>
      </c>
      <c r="Q54" s="3">
        <v>0</v>
      </c>
      <c r="R54" s="3">
        <v>150000</v>
      </c>
      <c r="S54" s="3">
        <v>25000</v>
      </c>
      <c r="T54" s="23">
        <v>40000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17">
        <v>3</v>
      </c>
      <c r="AJ54" s="21">
        <f t="shared" si="1"/>
        <v>135000</v>
      </c>
      <c r="AK54" s="21">
        <f t="shared" si="2"/>
        <v>3160000</v>
      </c>
    </row>
    <row r="55" spans="1:37" s="6" customFormat="1" ht="30" customHeight="1" x14ac:dyDescent="0.35">
      <c r="A55" s="4" t="s">
        <v>36</v>
      </c>
      <c r="B55" s="4" t="s">
        <v>131</v>
      </c>
      <c r="C55" s="4" t="s">
        <v>134</v>
      </c>
      <c r="D55" s="4" t="s">
        <v>135</v>
      </c>
      <c r="E55" s="4" t="s">
        <v>1</v>
      </c>
      <c r="F55" s="4" t="s">
        <v>1</v>
      </c>
      <c r="G55" s="4" t="s">
        <v>39</v>
      </c>
      <c r="H55" s="4" t="s">
        <v>40</v>
      </c>
      <c r="I55" s="4" t="s">
        <v>1</v>
      </c>
      <c r="J55" s="5">
        <v>0</v>
      </c>
      <c r="K55" s="5">
        <v>0</v>
      </c>
      <c r="L55" s="5">
        <v>2000000</v>
      </c>
      <c r="M55" s="5">
        <v>24</v>
      </c>
      <c r="N55" s="11">
        <v>45000</v>
      </c>
      <c r="O55" s="10">
        <f t="shared" si="0"/>
        <v>1080000</v>
      </c>
      <c r="P55" s="12"/>
      <c r="Q55" s="5">
        <v>0</v>
      </c>
      <c r="R55" s="5">
        <v>150000</v>
      </c>
      <c r="S55" s="5">
        <v>25000</v>
      </c>
      <c r="T55" s="22"/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11">
        <v>3</v>
      </c>
      <c r="AJ55" s="21">
        <f t="shared" si="1"/>
        <v>135000</v>
      </c>
      <c r="AK55" s="21">
        <f t="shared" si="2"/>
        <v>3120000</v>
      </c>
    </row>
    <row r="56" spans="1:37" ht="30" customHeight="1" x14ac:dyDescent="0.35">
      <c r="A56" s="2" t="s">
        <v>36</v>
      </c>
      <c r="B56" s="2" t="s">
        <v>131</v>
      </c>
      <c r="C56" s="4" t="s">
        <v>141</v>
      </c>
      <c r="D56" s="2" t="s">
        <v>161</v>
      </c>
      <c r="E56" s="2" t="s">
        <v>1</v>
      </c>
      <c r="F56" s="2" t="s">
        <v>1</v>
      </c>
      <c r="G56" s="2" t="s">
        <v>39</v>
      </c>
      <c r="H56" s="2" t="s">
        <v>40</v>
      </c>
      <c r="I56" s="2" t="s">
        <v>1</v>
      </c>
      <c r="J56" s="3">
        <v>0</v>
      </c>
      <c r="K56" s="3">
        <v>0</v>
      </c>
      <c r="L56" s="3">
        <v>2000000</v>
      </c>
      <c r="M56" s="3">
        <v>24</v>
      </c>
      <c r="N56" s="11">
        <v>45000</v>
      </c>
      <c r="O56" s="10">
        <f t="shared" si="0"/>
        <v>1080000</v>
      </c>
      <c r="P56" s="13">
        <v>0</v>
      </c>
      <c r="Q56" s="3">
        <v>0</v>
      </c>
      <c r="R56" s="3">
        <v>50000</v>
      </c>
      <c r="S56" s="3">
        <v>25000</v>
      </c>
      <c r="T56" s="23">
        <v>300000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17">
        <v>1</v>
      </c>
      <c r="AJ56" s="21">
        <f t="shared" si="1"/>
        <v>45000</v>
      </c>
      <c r="AK56" s="21">
        <f t="shared" si="2"/>
        <v>3410000</v>
      </c>
    </row>
    <row r="57" spans="1:37" s="6" customFormat="1" ht="30" customHeight="1" x14ac:dyDescent="0.35">
      <c r="A57" s="4" t="s">
        <v>36</v>
      </c>
      <c r="B57" s="4" t="s">
        <v>162</v>
      </c>
      <c r="C57" s="4" t="s">
        <v>163</v>
      </c>
      <c r="D57" s="4" t="s">
        <v>111</v>
      </c>
      <c r="E57" s="4" t="s">
        <v>1</v>
      </c>
      <c r="F57" s="4" t="s">
        <v>1</v>
      </c>
      <c r="G57" s="4" t="s">
        <v>39</v>
      </c>
      <c r="H57" s="4" t="s">
        <v>40</v>
      </c>
      <c r="I57" s="4" t="s">
        <v>1</v>
      </c>
      <c r="J57" s="5">
        <v>0</v>
      </c>
      <c r="K57" s="5">
        <v>0</v>
      </c>
      <c r="L57" s="5">
        <v>2200000</v>
      </c>
      <c r="M57" s="5">
        <v>24</v>
      </c>
      <c r="N57" s="11">
        <v>45000</v>
      </c>
      <c r="O57" s="10">
        <f t="shared" si="0"/>
        <v>1080000</v>
      </c>
      <c r="P57" s="12"/>
      <c r="Q57" s="5"/>
      <c r="R57" s="5">
        <v>150000</v>
      </c>
      <c r="S57" s="5">
        <v>25000</v>
      </c>
      <c r="T57" s="22"/>
      <c r="U57" s="5">
        <v>0</v>
      </c>
      <c r="V57" s="5">
        <v>0</v>
      </c>
      <c r="W57" s="5">
        <v>0</v>
      </c>
      <c r="X57" s="5">
        <v>0</v>
      </c>
      <c r="Y57" s="5"/>
      <c r="Z57" s="5">
        <v>0</v>
      </c>
      <c r="AA57" s="5">
        <v>1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300000</v>
      </c>
      <c r="AI57" s="11">
        <v>13</v>
      </c>
      <c r="AJ57" s="21">
        <f t="shared" si="1"/>
        <v>585000</v>
      </c>
      <c r="AK57" s="21">
        <f t="shared" si="2"/>
        <v>2570001</v>
      </c>
    </row>
    <row r="58" spans="1:37" s="6" customFormat="1" ht="30" customHeight="1" x14ac:dyDescent="0.35">
      <c r="A58" s="4" t="s">
        <v>36</v>
      </c>
      <c r="B58" s="4" t="s">
        <v>162</v>
      </c>
      <c r="C58" s="4" t="s">
        <v>164</v>
      </c>
      <c r="D58" s="4" t="s">
        <v>114</v>
      </c>
      <c r="E58" s="4" t="s">
        <v>1</v>
      </c>
      <c r="F58" s="4" t="s">
        <v>1</v>
      </c>
      <c r="G58" s="4" t="s">
        <v>39</v>
      </c>
      <c r="H58" s="4" t="s">
        <v>40</v>
      </c>
      <c r="I58" s="4" t="s">
        <v>1</v>
      </c>
      <c r="J58" s="5">
        <v>0</v>
      </c>
      <c r="K58" s="5">
        <v>0</v>
      </c>
      <c r="L58" s="5">
        <v>2100000</v>
      </c>
      <c r="M58" s="5">
        <v>24</v>
      </c>
      <c r="N58" s="11">
        <v>45000</v>
      </c>
      <c r="O58" s="10">
        <f t="shared" si="0"/>
        <v>1080000</v>
      </c>
      <c r="P58" s="12"/>
      <c r="Q58" s="5"/>
      <c r="R58" s="5">
        <v>150000</v>
      </c>
      <c r="S58" s="5">
        <v>25000</v>
      </c>
      <c r="T58" s="22"/>
      <c r="U58" s="5">
        <v>0</v>
      </c>
      <c r="V58" s="5">
        <v>0</v>
      </c>
      <c r="W58" s="5">
        <v>0</v>
      </c>
      <c r="X58" s="5">
        <v>0</v>
      </c>
      <c r="Y58" s="5"/>
      <c r="Z58" s="5">
        <v>0</v>
      </c>
      <c r="AA58" s="5">
        <v>1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11">
        <v>2</v>
      </c>
      <c r="AJ58" s="21">
        <f t="shared" si="1"/>
        <v>90000</v>
      </c>
      <c r="AK58" s="21">
        <f t="shared" si="2"/>
        <v>3265001</v>
      </c>
    </row>
    <row r="59" spans="1:37" s="6" customFormat="1" ht="30" customHeight="1" x14ac:dyDescent="0.35">
      <c r="A59" s="4" t="s">
        <v>36</v>
      </c>
      <c r="B59" s="4" t="s">
        <v>162</v>
      </c>
      <c r="C59" s="4" t="s">
        <v>165</v>
      </c>
      <c r="D59" s="4" t="s">
        <v>124</v>
      </c>
      <c r="E59" s="4" t="s">
        <v>1</v>
      </c>
      <c r="F59" s="4" t="s">
        <v>1</v>
      </c>
      <c r="G59" s="4" t="s">
        <v>39</v>
      </c>
      <c r="H59" s="4" t="s">
        <v>40</v>
      </c>
      <c r="I59" s="4" t="s">
        <v>1</v>
      </c>
      <c r="J59" s="5">
        <v>0</v>
      </c>
      <c r="K59" s="5">
        <v>0</v>
      </c>
      <c r="L59" s="5">
        <v>2200000</v>
      </c>
      <c r="M59" s="5">
        <v>24</v>
      </c>
      <c r="N59" s="11">
        <v>45000</v>
      </c>
      <c r="O59" s="10">
        <f t="shared" si="0"/>
        <v>1080000</v>
      </c>
      <c r="P59" s="12"/>
      <c r="Q59" s="5"/>
      <c r="R59" s="5">
        <v>150000</v>
      </c>
      <c r="S59" s="5">
        <v>25000</v>
      </c>
      <c r="T59" s="22"/>
      <c r="U59" s="5">
        <v>0</v>
      </c>
      <c r="V59" s="5">
        <v>0</v>
      </c>
      <c r="W59" s="5">
        <v>0</v>
      </c>
      <c r="X59" s="5">
        <v>0</v>
      </c>
      <c r="Y59" s="5"/>
      <c r="Z59" s="5">
        <v>0</v>
      </c>
      <c r="AA59" s="5">
        <v>1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11">
        <v>3</v>
      </c>
      <c r="AJ59" s="21">
        <f t="shared" si="1"/>
        <v>135000</v>
      </c>
      <c r="AK59" s="21">
        <f t="shared" si="2"/>
        <v>3320001</v>
      </c>
    </row>
    <row r="60" spans="1:37" s="6" customFormat="1" ht="30" customHeight="1" x14ac:dyDescent="0.35">
      <c r="A60" s="4" t="s">
        <v>36</v>
      </c>
      <c r="B60" s="4" t="s">
        <v>162</v>
      </c>
      <c r="C60" s="4" t="s">
        <v>166</v>
      </c>
      <c r="D60" s="4" t="s">
        <v>115</v>
      </c>
      <c r="E60" s="4" t="s">
        <v>1</v>
      </c>
      <c r="F60" s="4" t="s">
        <v>1</v>
      </c>
      <c r="G60" s="4" t="s">
        <v>39</v>
      </c>
      <c r="H60" s="4" t="s">
        <v>40</v>
      </c>
      <c r="I60" s="4" t="s">
        <v>1</v>
      </c>
      <c r="J60" s="5">
        <v>0</v>
      </c>
      <c r="K60" s="5">
        <v>0</v>
      </c>
      <c r="L60" s="5">
        <v>2000000</v>
      </c>
      <c r="M60" s="5">
        <v>24</v>
      </c>
      <c r="N60" s="11">
        <v>45000</v>
      </c>
      <c r="O60" s="10">
        <f t="shared" si="0"/>
        <v>1080000</v>
      </c>
      <c r="P60" s="12"/>
      <c r="Q60" s="5"/>
      <c r="R60" s="5">
        <v>150000</v>
      </c>
      <c r="S60" s="5">
        <v>25000</v>
      </c>
      <c r="T60" s="22"/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11">
        <v>3</v>
      </c>
      <c r="AJ60" s="21">
        <f t="shared" si="1"/>
        <v>135000</v>
      </c>
      <c r="AK60" s="21">
        <f t="shared" si="2"/>
        <v>3120001</v>
      </c>
    </row>
    <row r="61" spans="1:37" s="6" customFormat="1" ht="30" customHeight="1" x14ac:dyDescent="0.35">
      <c r="A61" s="4" t="s">
        <v>36</v>
      </c>
      <c r="B61" s="4" t="s">
        <v>162</v>
      </c>
      <c r="C61" s="4" t="s">
        <v>167</v>
      </c>
      <c r="D61" s="4" t="s">
        <v>121</v>
      </c>
      <c r="E61" s="4" t="s">
        <v>1</v>
      </c>
      <c r="F61" s="4" t="s">
        <v>1</v>
      </c>
      <c r="G61" s="4" t="s">
        <v>39</v>
      </c>
      <c r="H61" s="4" t="s">
        <v>40</v>
      </c>
      <c r="I61" s="4" t="s">
        <v>1</v>
      </c>
      <c r="J61" s="5">
        <v>0</v>
      </c>
      <c r="K61" s="5">
        <v>0</v>
      </c>
      <c r="L61" s="5">
        <v>2200000</v>
      </c>
      <c r="M61" s="5">
        <v>24</v>
      </c>
      <c r="N61" s="11">
        <v>45000</v>
      </c>
      <c r="O61" s="10">
        <f t="shared" si="0"/>
        <v>1080000</v>
      </c>
      <c r="P61" s="12"/>
      <c r="Q61" s="5"/>
      <c r="R61" s="5">
        <v>150000</v>
      </c>
      <c r="S61" s="5">
        <v>25000</v>
      </c>
      <c r="T61" s="22"/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1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11">
        <v>2</v>
      </c>
      <c r="AJ61" s="21">
        <f t="shared" si="1"/>
        <v>90000</v>
      </c>
      <c r="AK61" s="21">
        <f t="shared" si="2"/>
        <v>3365001</v>
      </c>
    </row>
    <row r="62" spans="1:37" s="6" customFormat="1" ht="30" customHeight="1" x14ac:dyDescent="0.35">
      <c r="A62" s="4" t="s">
        <v>36</v>
      </c>
      <c r="B62" s="4" t="s">
        <v>162</v>
      </c>
      <c r="C62" s="4" t="s">
        <v>116</v>
      </c>
      <c r="D62" s="4" t="s">
        <v>117</v>
      </c>
      <c r="E62" s="4" t="s">
        <v>1</v>
      </c>
      <c r="F62" s="4" t="s">
        <v>1</v>
      </c>
      <c r="G62" s="4" t="s">
        <v>39</v>
      </c>
      <c r="H62" s="4" t="s">
        <v>40</v>
      </c>
      <c r="I62" s="4" t="s">
        <v>1</v>
      </c>
      <c r="J62" s="5">
        <v>0</v>
      </c>
      <c r="K62" s="5">
        <v>0</v>
      </c>
      <c r="L62" s="5">
        <v>2100000</v>
      </c>
      <c r="M62" s="5">
        <v>24</v>
      </c>
      <c r="N62" s="11">
        <v>45000</v>
      </c>
      <c r="O62" s="10">
        <f t="shared" si="0"/>
        <v>1080000</v>
      </c>
      <c r="P62" s="12"/>
      <c r="Q62" s="5"/>
      <c r="R62" s="5"/>
      <c r="S62" s="5"/>
      <c r="T62" s="22"/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1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11">
        <v>6</v>
      </c>
      <c r="AJ62" s="21">
        <f t="shared" si="1"/>
        <v>270000</v>
      </c>
      <c r="AK62" s="21">
        <f t="shared" si="2"/>
        <v>2910001</v>
      </c>
    </row>
    <row r="63" spans="1:37" s="6" customFormat="1" ht="30" customHeight="1" x14ac:dyDescent="0.35">
      <c r="A63" s="4" t="s">
        <v>36</v>
      </c>
      <c r="B63" s="4" t="s">
        <v>37</v>
      </c>
      <c r="C63" s="4" t="s">
        <v>168</v>
      </c>
      <c r="D63" s="4" t="s">
        <v>41</v>
      </c>
      <c r="E63" s="4" t="s">
        <v>1</v>
      </c>
      <c r="F63" s="4" t="s">
        <v>1</v>
      </c>
      <c r="G63" s="4" t="s">
        <v>39</v>
      </c>
      <c r="H63" s="4" t="s">
        <v>40</v>
      </c>
      <c r="I63" s="4" t="s">
        <v>1</v>
      </c>
      <c r="J63" s="5">
        <v>0</v>
      </c>
      <c r="K63" s="5">
        <v>0</v>
      </c>
      <c r="L63" s="5"/>
      <c r="M63" s="5"/>
      <c r="N63" s="11">
        <v>45000</v>
      </c>
      <c r="O63" s="10">
        <f t="shared" si="0"/>
        <v>0</v>
      </c>
      <c r="P63" s="12"/>
      <c r="Q63" s="5"/>
      <c r="R63" s="5"/>
      <c r="S63" s="5"/>
      <c r="T63" s="22"/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11">
        <v>12</v>
      </c>
      <c r="AJ63" s="21">
        <f t="shared" si="1"/>
        <v>540000</v>
      </c>
      <c r="AK63" s="21">
        <f t="shared" si="2"/>
        <v>-539999</v>
      </c>
    </row>
    <row r="64" spans="1:37" s="6" customFormat="1" ht="30" customHeight="1" x14ac:dyDescent="0.35">
      <c r="A64" s="4" t="s">
        <v>36</v>
      </c>
      <c r="B64" s="4" t="s">
        <v>37</v>
      </c>
      <c r="C64" s="4" t="s">
        <v>169</v>
      </c>
      <c r="D64" s="4" t="s">
        <v>63</v>
      </c>
      <c r="E64" s="4" t="s">
        <v>1</v>
      </c>
      <c r="F64" s="4" t="s">
        <v>1</v>
      </c>
      <c r="G64" s="4" t="s">
        <v>39</v>
      </c>
      <c r="H64" s="4" t="s">
        <v>40</v>
      </c>
      <c r="I64" s="4" t="s">
        <v>1</v>
      </c>
      <c r="J64" s="5">
        <v>0</v>
      </c>
      <c r="K64" s="5">
        <v>0</v>
      </c>
      <c r="L64" s="5">
        <v>2100000</v>
      </c>
      <c r="M64" s="5">
        <v>24</v>
      </c>
      <c r="N64" s="11">
        <v>45000</v>
      </c>
      <c r="O64" s="10">
        <f t="shared" si="0"/>
        <v>1080000</v>
      </c>
      <c r="P64" s="12"/>
      <c r="Q64" s="5"/>
      <c r="R64" s="5">
        <v>150000</v>
      </c>
      <c r="S64" s="5">
        <v>25000</v>
      </c>
      <c r="T64" s="22"/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1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11">
        <v>4</v>
      </c>
      <c r="AJ64" s="21">
        <f t="shared" si="1"/>
        <v>180000</v>
      </c>
      <c r="AK64" s="21">
        <f t="shared" si="2"/>
        <v>3175001</v>
      </c>
    </row>
    <row r="65" spans="1:38" s="6" customFormat="1" ht="30" customHeight="1" x14ac:dyDescent="0.35">
      <c r="A65" s="4" t="s">
        <v>36</v>
      </c>
      <c r="B65" s="4" t="s">
        <v>37</v>
      </c>
      <c r="C65" s="4" t="s">
        <v>170</v>
      </c>
      <c r="D65" s="4" t="s">
        <v>66</v>
      </c>
      <c r="E65" s="4" t="s">
        <v>1</v>
      </c>
      <c r="F65" s="4" t="s">
        <v>1</v>
      </c>
      <c r="G65" s="4" t="s">
        <v>39</v>
      </c>
      <c r="H65" s="4" t="s">
        <v>40</v>
      </c>
      <c r="I65" s="4" t="s">
        <v>1</v>
      </c>
      <c r="J65" s="5">
        <v>0</v>
      </c>
      <c r="K65" s="5">
        <v>0</v>
      </c>
      <c r="L65" s="5">
        <v>2100000</v>
      </c>
      <c r="M65" s="5">
        <v>24</v>
      </c>
      <c r="N65" s="11">
        <v>45000</v>
      </c>
      <c r="O65" s="10">
        <f t="shared" si="0"/>
        <v>1080000</v>
      </c>
      <c r="P65" s="12"/>
      <c r="Q65" s="5"/>
      <c r="R65" s="5">
        <v>150000</v>
      </c>
      <c r="S65" s="5">
        <v>25000</v>
      </c>
      <c r="T65" s="22">
        <v>10000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11">
        <v>3</v>
      </c>
      <c r="AJ65" s="21">
        <f t="shared" si="1"/>
        <v>135000</v>
      </c>
      <c r="AK65" s="21">
        <f t="shared" si="2"/>
        <v>3230001</v>
      </c>
    </row>
    <row r="66" spans="1:38" s="6" customFormat="1" ht="30" customHeight="1" x14ac:dyDescent="0.35">
      <c r="A66" s="4" t="s">
        <v>36</v>
      </c>
      <c r="B66" s="4" t="s">
        <v>37</v>
      </c>
      <c r="C66" s="4" t="s">
        <v>171</v>
      </c>
      <c r="D66" s="4" t="s">
        <v>38</v>
      </c>
      <c r="E66" s="4" t="s">
        <v>1</v>
      </c>
      <c r="F66" s="4" t="s">
        <v>1</v>
      </c>
      <c r="G66" s="4" t="s">
        <v>39</v>
      </c>
      <c r="H66" s="4" t="s">
        <v>40</v>
      </c>
      <c r="I66" s="4" t="s">
        <v>1</v>
      </c>
      <c r="J66" s="5">
        <v>0</v>
      </c>
      <c r="K66" s="5">
        <v>0</v>
      </c>
      <c r="L66" s="5">
        <v>2100000</v>
      </c>
      <c r="M66" s="5">
        <v>24</v>
      </c>
      <c r="N66" s="11">
        <v>45000</v>
      </c>
      <c r="O66" s="10">
        <f t="shared" si="0"/>
        <v>1080000</v>
      </c>
      <c r="P66" s="12"/>
      <c r="Q66" s="5"/>
      <c r="R66" s="5">
        <v>150000</v>
      </c>
      <c r="S66" s="5">
        <v>25000</v>
      </c>
      <c r="T66" s="22">
        <v>30000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11">
        <v>12</v>
      </c>
      <c r="AJ66" s="21">
        <f t="shared" si="1"/>
        <v>540000</v>
      </c>
      <c r="AK66" s="21">
        <f t="shared" si="2"/>
        <v>2845001</v>
      </c>
    </row>
    <row r="67" spans="1:38" s="6" customFormat="1" ht="30" customHeight="1" x14ac:dyDescent="0.35">
      <c r="A67" s="4" t="s">
        <v>36</v>
      </c>
      <c r="B67" s="4" t="s">
        <v>131</v>
      </c>
      <c r="C67" s="4" t="s">
        <v>156</v>
      </c>
      <c r="D67" s="4" t="s">
        <v>157</v>
      </c>
      <c r="E67" s="4" t="s">
        <v>1</v>
      </c>
      <c r="F67" s="4" t="s">
        <v>1</v>
      </c>
      <c r="G67" s="4" t="s">
        <v>39</v>
      </c>
      <c r="H67" s="4" t="s">
        <v>40</v>
      </c>
      <c r="I67" s="4" t="s">
        <v>1</v>
      </c>
      <c r="J67" s="5">
        <v>0</v>
      </c>
      <c r="K67" s="5">
        <v>0</v>
      </c>
      <c r="L67" s="5">
        <v>2000000</v>
      </c>
      <c r="M67" s="5">
        <v>24</v>
      </c>
      <c r="N67" s="11">
        <v>45000</v>
      </c>
      <c r="O67" s="10">
        <f t="shared" si="0"/>
        <v>1080000</v>
      </c>
      <c r="P67" s="12"/>
      <c r="Q67" s="5"/>
      <c r="R67" s="5">
        <v>150000</v>
      </c>
      <c r="S67" s="5">
        <v>25000</v>
      </c>
      <c r="T67" s="22">
        <v>20000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11"/>
      <c r="AJ67" s="21">
        <f t="shared" si="1"/>
        <v>0</v>
      </c>
      <c r="AK67" s="21">
        <f t="shared" si="2"/>
        <v>3275001</v>
      </c>
    </row>
    <row r="68" spans="1:38" ht="30" customHeight="1" x14ac:dyDescent="0.35">
      <c r="A68" s="2" t="s">
        <v>36</v>
      </c>
      <c r="B68" s="2" t="s">
        <v>131</v>
      </c>
      <c r="C68" s="2" t="s">
        <v>158</v>
      </c>
      <c r="D68" s="2" t="s">
        <v>159</v>
      </c>
      <c r="E68" s="2" t="s">
        <v>1</v>
      </c>
      <c r="F68" s="2" t="s">
        <v>1</v>
      </c>
      <c r="G68" s="2" t="s">
        <v>39</v>
      </c>
      <c r="H68" s="2" t="s">
        <v>40</v>
      </c>
      <c r="I68" s="2" t="s">
        <v>1</v>
      </c>
      <c r="J68" s="3">
        <v>0</v>
      </c>
      <c r="K68" s="3">
        <v>0</v>
      </c>
      <c r="L68" s="3"/>
      <c r="M68" s="3">
        <v>24</v>
      </c>
      <c r="N68" s="11">
        <v>45000</v>
      </c>
      <c r="O68" s="10">
        <f t="shared" si="0"/>
        <v>1080000</v>
      </c>
      <c r="P68" s="13"/>
      <c r="Q68" s="3"/>
      <c r="R68" s="3"/>
      <c r="S68" s="3"/>
      <c r="T68" s="2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1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17"/>
      <c r="AJ68" s="21">
        <f t="shared" si="1"/>
        <v>0</v>
      </c>
      <c r="AK68" s="21">
        <f t="shared" si="2"/>
        <v>1080001</v>
      </c>
    </row>
    <row r="69" spans="1:38" s="6" customFormat="1" ht="30" customHeight="1" x14ac:dyDescent="0.35">
      <c r="A69" s="4" t="s">
        <v>36</v>
      </c>
      <c r="B69" s="4" t="s">
        <v>71</v>
      </c>
      <c r="C69" s="4" t="s">
        <v>172</v>
      </c>
      <c r="D69" s="4" t="s">
        <v>82</v>
      </c>
      <c r="E69" s="4" t="s">
        <v>1</v>
      </c>
      <c r="F69" s="4" t="s">
        <v>1</v>
      </c>
      <c r="G69" s="4" t="s">
        <v>39</v>
      </c>
      <c r="H69" s="4" t="s">
        <v>40</v>
      </c>
      <c r="I69" s="4" t="s">
        <v>1</v>
      </c>
      <c r="J69" s="5">
        <v>0</v>
      </c>
      <c r="K69" s="5">
        <v>0</v>
      </c>
      <c r="L69" s="5"/>
      <c r="M69" s="5">
        <v>24</v>
      </c>
      <c r="N69" s="11">
        <v>45000</v>
      </c>
      <c r="O69" s="10">
        <f t="shared" si="0"/>
        <v>1080000</v>
      </c>
      <c r="P69" s="12"/>
      <c r="Q69" s="5"/>
      <c r="R69" s="5"/>
      <c r="S69" s="5"/>
      <c r="T69" s="22"/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11">
        <v>11</v>
      </c>
      <c r="AJ69" s="21">
        <f t="shared" si="1"/>
        <v>495000</v>
      </c>
      <c r="AK69" s="21">
        <f t="shared" si="2"/>
        <v>585001</v>
      </c>
    </row>
    <row r="70" spans="1:38" ht="30" customHeight="1" x14ac:dyDescent="0.35">
      <c r="A70" s="2" t="s">
        <v>36</v>
      </c>
      <c r="B70" s="2" t="s">
        <v>71</v>
      </c>
      <c r="C70" s="4" t="s">
        <v>173</v>
      </c>
      <c r="D70" s="2" t="s">
        <v>95</v>
      </c>
      <c r="E70" s="2" t="s">
        <v>1</v>
      </c>
      <c r="F70" s="2" t="s">
        <v>1</v>
      </c>
      <c r="G70" s="2" t="s">
        <v>39</v>
      </c>
      <c r="H70" s="2" t="s">
        <v>40</v>
      </c>
      <c r="I70" s="2" t="s">
        <v>1</v>
      </c>
      <c r="J70" s="3">
        <v>0</v>
      </c>
      <c r="K70" s="3">
        <v>0</v>
      </c>
      <c r="L70" s="3">
        <v>2000000</v>
      </c>
      <c r="M70" s="3">
        <v>24</v>
      </c>
      <c r="N70" s="11">
        <v>45000</v>
      </c>
      <c r="O70" s="10">
        <f t="shared" si="0"/>
        <v>1080000</v>
      </c>
      <c r="P70" s="13"/>
      <c r="Q70" s="3"/>
      <c r="R70" s="3">
        <v>150000</v>
      </c>
      <c r="S70" s="3">
        <v>25000</v>
      </c>
      <c r="T70" s="23"/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1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17">
        <v>1</v>
      </c>
      <c r="AJ70" s="21">
        <f t="shared" si="1"/>
        <v>45000</v>
      </c>
      <c r="AK70" s="21">
        <f t="shared" si="2"/>
        <v>3210001</v>
      </c>
    </row>
    <row r="71" spans="1:38" s="6" customFormat="1" ht="30" customHeight="1" x14ac:dyDescent="0.35">
      <c r="A71" s="7" t="s">
        <v>36</v>
      </c>
      <c r="B71" s="7" t="s">
        <v>131</v>
      </c>
      <c r="C71" s="7" t="s">
        <v>174</v>
      </c>
      <c r="D71" s="7" t="s">
        <v>136</v>
      </c>
      <c r="E71" s="7" t="s">
        <v>1</v>
      </c>
      <c r="F71" s="7" t="s">
        <v>1</v>
      </c>
      <c r="G71" s="7" t="s">
        <v>39</v>
      </c>
      <c r="H71" s="7" t="s">
        <v>40</v>
      </c>
      <c r="I71" s="7" t="s">
        <v>1</v>
      </c>
      <c r="J71" s="8">
        <v>0</v>
      </c>
      <c r="K71" s="8">
        <v>0</v>
      </c>
      <c r="L71" s="8">
        <v>2100000</v>
      </c>
      <c r="M71" s="8">
        <v>24</v>
      </c>
      <c r="N71" s="11">
        <v>45000</v>
      </c>
      <c r="O71" s="10">
        <f t="shared" ref="O71:O78" si="3">M71*N71</f>
        <v>1080000</v>
      </c>
      <c r="P71" s="14"/>
      <c r="Q71" s="8"/>
      <c r="R71" s="8">
        <v>150000</v>
      </c>
      <c r="S71" s="8">
        <v>25000</v>
      </c>
      <c r="T71" s="24"/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1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18"/>
      <c r="AJ71" s="21">
        <f t="shared" ref="AJ71:AJ78" si="4">N71*AI71</f>
        <v>0</v>
      </c>
      <c r="AK71" s="21">
        <f t="shared" ref="AK71:AK78" si="5">L71+O71+P71+Q71+R71+S71+T71+U71+V71+W71+X71+Y71+Z71+AA71+AB71+AC71+AD71+AE71+AF71+AG71-AH71-AJ71</f>
        <v>3355001</v>
      </c>
    </row>
    <row r="72" spans="1:38" s="10" customFormat="1" ht="18" x14ac:dyDescent="0.35">
      <c r="B72" s="10" t="s">
        <v>37</v>
      </c>
      <c r="C72" s="10" t="s">
        <v>175</v>
      </c>
      <c r="L72" s="5">
        <v>2000000</v>
      </c>
      <c r="M72" s="5">
        <v>24</v>
      </c>
      <c r="N72" s="11">
        <v>45000</v>
      </c>
      <c r="O72" s="10">
        <f t="shared" si="3"/>
        <v>1080000</v>
      </c>
      <c r="P72" s="15"/>
      <c r="R72" s="8">
        <v>150000</v>
      </c>
      <c r="S72" s="8">
        <v>25000</v>
      </c>
      <c r="T72" s="24"/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>
        <v>1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19">
        <v>3</v>
      </c>
      <c r="AJ72" s="21">
        <f t="shared" si="4"/>
        <v>135000</v>
      </c>
      <c r="AK72" s="21">
        <f t="shared" si="5"/>
        <v>3120001</v>
      </c>
      <c r="AL72" s="15"/>
    </row>
    <row r="73" spans="1:38" s="10" customFormat="1" ht="18" x14ac:dyDescent="0.35">
      <c r="B73" s="10" t="s">
        <v>37</v>
      </c>
      <c r="C73" s="10" t="s">
        <v>177</v>
      </c>
      <c r="L73" s="8">
        <v>2100000</v>
      </c>
      <c r="M73" s="5">
        <v>24</v>
      </c>
      <c r="N73" s="11">
        <v>45000</v>
      </c>
      <c r="O73" s="10">
        <f t="shared" si="3"/>
        <v>1080000</v>
      </c>
      <c r="P73" s="15"/>
      <c r="R73" s="8">
        <v>150000</v>
      </c>
      <c r="S73" s="8">
        <v>25000</v>
      </c>
      <c r="T73" s="25">
        <v>50000</v>
      </c>
      <c r="AI73" s="19">
        <v>10</v>
      </c>
      <c r="AJ73" s="21">
        <f t="shared" si="4"/>
        <v>450000</v>
      </c>
      <c r="AK73" s="21">
        <f t="shared" si="5"/>
        <v>2955000</v>
      </c>
      <c r="AL73" s="15"/>
    </row>
    <row r="74" spans="1:38" s="10" customFormat="1" ht="18" x14ac:dyDescent="0.35">
      <c r="B74" s="10" t="s">
        <v>37</v>
      </c>
      <c r="C74" s="10" t="s">
        <v>176</v>
      </c>
      <c r="L74" s="5">
        <v>2000000</v>
      </c>
      <c r="M74" s="5">
        <v>24</v>
      </c>
      <c r="N74" s="11">
        <v>45000</v>
      </c>
      <c r="O74" s="10">
        <f t="shared" si="3"/>
        <v>1080000</v>
      </c>
      <c r="P74" s="15"/>
      <c r="R74" s="8">
        <v>150000</v>
      </c>
      <c r="S74" s="8">
        <v>25000</v>
      </c>
      <c r="T74" s="25"/>
      <c r="AI74" s="19"/>
      <c r="AJ74" s="21">
        <f t="shared" si="4"/>
        <v>0</v>
      </c>
      <c r="AK74" s="21">
        <f t="shared" si="5"/>
        <v>3255000</v>
      </c>
      <c r="AL74" s="15"/>
    </row>
    <row r="75" spans="1:38" s="10" customFormat="1" ht="18" x14ac:dyDescent="0.35">
      <c r="B75" s="10" t="s">
        <v>108</v>
      </c>
      <c r="C75" s="10" t="s">
        <v>178</v>
      </c>
      <c r="L75" s="8">
        <v>2100000</v>
      </c>
      <c r="M75" s="5">
        <v>24</v>
      </c>
      <c r="N75" s="11">
        <v>45000</v>
      </c>
      <c r="O75" s="10">
        <f t="shared" si="3"/>
        <v>1080000</v>
      </c>
      <c r="P75" s="15"/>
      <c r="R75" s="8">
        <v>150000</v>
      </c>
      <c r="S75" s="8">
        <v>25000</v>
      </c>
      <c r="T75" s="25"/>
      <c r="AI75" s="19">
        <v>4</v>
      </c>
      <c r="AJ75" s="21">
        <f t="shared" si="4"/>
        <v>180000</v>
      </c>
      <c r="AK75" s="21">
        <f t="shared" si="5"/>
        <v>3175000</v>
      </c>
      <c r="AL75" s="15"/>
    </row>
    <row r="76" spans="1:38" s="9" customFormat="1" ht="18" x14ac:dyDescent="0.35">
      <c r="B76" s="10" t="s">
        <v>108</v>
      </c>
      <c r="C76" s="10" t="s">
        <v>179</v>
      </c>
      <c r="L76" s="8">
        <v>2100000</v>
      </c>
      <c r="M76" s="5">
        <v>24</v>
      </c>
      <c r="N76" s="11">
        <v>45000</v>
      </c>
      <c r="O76" s="10">
        <f t="shared" si="3"/>
        <v>1080000</v>
      </c>
      <c r="P76" s="15"/>
      <c r="Q76" s="10"/>
      <c r="R76" s="8">
        <v>150000</v>
      </c>
      <c r="S76" s="8">
        <v>25000</v>
      </c>
      <c r="T76" s="25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9">
        <v>2</v>
      </c>
      <c r="AJ76" s="21">
        <f t="shared" si="4"/>
        <v>90000</v>
      </c>
      <c r="AK76" s="21">
        <f t="shared" si="5"/>
        <v>3265000</v>
      </c>
      <c r="AL76" s="20"/>
    </row>
    <row r="77" spans="1:38" s="9" customFormat="1" ht="18" x14ac:dyDescent="0.35">
      <c r="B77" s="10" t="s">
        <v>108</v>
      </c>
      <c r="C77" s="10" t="s">
        <v>180</v>
      </c>
      <c r="L77" s="8">
        <v>2100000</v>
      </c>
      <c r="M77" s="5">
        <v>24</v>
      </c>
      <c r="N77" s="11">
        <v>45000</v>
      </c>
      <c r="O77" s="10">
        <f t="shared" si="3"/>
        <v>1080000</v>
      </c>
      <c r="P77" s="15"/>
      <c r="Q77" s="10"/>
      <c r="R77" s="8">
        <v>150000</v>
      </c>
      <c r="S77" s="8">
        <v>25000</v>
      </c>
      <c r="T77" s="25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9">
        <v>1</v>
      </c>
      <c r="AJ77" s="21">
        <f t="shared" si="4"/>
        <v>45000</v>
      </c>
      <c r="AK77" s="21">
        <f t="shared" si="5"/>
        <v>3310000</v>
      </c>
      <c r="AL77" s="20"/>
    </row>
    <row r="78" spans="1:38" s="9" customFormat="1" ht="18" x14ac:dyDescent="0.35">
      <c r="B78" s="10" t="s">
        <v>108</v>
      </c>
      <c r="C78" s="10" t="s">
        <v>181</v>
      </c>
      <c r="L78" s="8">
        <v>2100000</v>
      </c>
      <c r="M78" s="5">
        <v>24</v>
      </c>
      <c r="N78" s="11">
        <v>45000</v>
      </c>
      <c r="O78" s="10">
        <f t="shared" si="3"/>
        <v>1080000</v>
      </c>
      <c r="P78" s="15"/>
      <c r="Q78" s="10"/>
      <c r="R78" s="8">
        <v>150000</v>
      </c>
      <c r="S78" s="8">
        <v>25000</v>
      </c>
      <c r="T78" s="25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9">
        <v>2</v>
      </c>
      <c r="AJ78" s="21">
        <f t="shared" si="4"/>
        <v>90000</v>
      </c>
      <c r="AK78" s="21">
        <f t="shared" si="5"/>
        <v>3265000</v>
      </c>
      <c r="AL78" s="20"/>
    </row>
    <row r="79" spans="1:38" s="9" customFormat="1" x14ac:dyDescent="0.35">
      <c r="T79" s="26">
        <f>SUM(T6:T78)</f>
        <v>1580000</v>
      </c>
      <c r="U79" s="26">
        <f t="shared" ref="U79:AK79" si="6">SUM(U6:U78)</f>
        <v>0</v>
      </c>
      <c r="V79" s="26">
        <f t="shared" si="6"/>
        <v>0</v>
      </c>
      <c r="W79" s="26">
        <f t="shared" si="6"/>
        <v>0</v>
      </c>
      <c r="X79" s="26">
        <f t="shared" si="6"/>
        <v>0</v>
      </c>
      <c r="Y79" s="26">
        <f t="shared" si="6"/>
        <v>0</v>
      </c>
      <c r="Z79" s="26">
        <f t="shared" si="6"/>
        <v>0</v>
      </c>
      <c r="AA79" s="26">
        <f t="shared" si="6"/>
        <v>16</v>
      </c>
      <c r="AB79" s="26">
        <f t="shared" si="6"/>
        <v>0</v>
      </c>
      <c r="AC79" s="26">
        <f t="shared" si="6"/>
        <v>0</v>
      </c>
      <c r="AD79" s="26">
        <f t="shared" si="6"/>
        <v>0</v>
      </c>
      <c r="AE79" s="26">
        <f t="shared" si="6"/>
        <v>0</v>
      </c>
      <c r="AF79" s="26">
        <f t="shared" si="6"/>
        <v>0</v>
      </c>
      <c r="AG79" s="26">
        <f t="shared" si="6"/>
        <v>0</v>
      </c>
      <c r="AH79" s="26">
        <f t="shared" si="6"/>
        <v>1800000</v>
      </c>
      <c r="AI79" s="26">
        <f t="shared" si="6"/>
        <v>303</v>
      </c>
      <c r="AJ79" s="26">
        <f t="shared" si="6"/>
        <v>13635000</v>
      </c>
      <c r="AK79" s="26">
        <f t="shared" si="6"/>
        <v>204275016</v>
      </c>
      <c r="AL79" s="20"/>
    </row>
  </sheetData>
  <mergeCells count="15">
    <mergeCell ref="A1:AI1"/>
    <mergeCell ref="A2:AI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G4"/>
    <mergeCell ref="AH4:AI4"/>
  </mergeCells>
  <pageMargins left="1.5" right="1.5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Bảng nhập liệu thu phí</vt:lpstr>
      <vt:lpstr>tổng thu</vt:lpstr>
      <vt:lpstr>UU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2025-04-02T09:25:03Z</dcterms:created>
  <dcterms:modified xsi:type="dcterms:W3CDTF">2025-05-05T10:03:53Z</dcterms:modified>
</cp:coreProperties>
</file>