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5921FDF-987B-4476-BDE7-4EF33BC237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phí'!$L$5:$AC$62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1" i="1" l="1"/>
  <c r="L60" i="1"/>
  <c r="L59" i="1"/>
  <c r="L55" i="1"/>
  <c r="L54" i="1"/>
  <c r="L53" i="1"/>
  <c r="L52" i="1"/>
  <c r="L51" i="1"/>
  <c r="L49" i="1"/>
  <c r="L48" i="1"/>
  <c r="L47" i="1"/>
  <c r="L46" i="1"/>
  <c r="L45" i="1"/>
  <c r="L44" i="1"/>
  <c r="L23" i="1"/>
  <c r="L22" i="1"/>
  <c r="L21" i="1"/>
  <c r="L20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<sst xmlns="http://schemas.openxmlformats.org/spreadsheetml/2006/main" count="548" uniqueCount="156">
  <si>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</si>
  <si>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</si>
  <si>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</si>
  <si>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</si>
  <si>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</si>
  <si>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</si>
  <si>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</si>
  <si>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</si>
  <si>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</si>
  <si>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</si>
  <si>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</si>
  <si>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</si>
  <si>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</si>
  <si>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</si>
  <si>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</si>
  <si>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</si>
  <si>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</si>
  <si>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</si>
  <si>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</si>
  <si>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</si>
  <si>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</si>
  <si>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</si>
  <si>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</si>
  <si>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Tiền HP và HĐNK</t>
  </si>
  <si>
    <t>Tiền ăn (26 buổi)</t>
  </si>
  <si>
    <t>Kids Online</t>
  </si>
  <si>
    <t>Đồng phục</t>
  </si>
  <si>
    <t>Lớp nhảy</t>
  </si>
  <si>
    <t>Tiền CSVC 2024</t>
  </si>
  <si>
    <t>Học chữ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</si>
  <si>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</si>
  <si>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</si>
  <si>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</si>
  <si>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</si>
  <si>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</si>
  <si>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</si>
  <si>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TEST</t>
  </si>
  <si>
    <t>Trang</t>
  </si>
  <si>
    <t>HS3514</t>
  </si>
  <si>
    <t>05-2025</t>
  </si>
  <si>
    <t>Nguyễn Thị Kim Ngân</t>
  </si>
  <si>
    <t>The Mercury (0-3)</t>
  </si>
  <si>
    <t>HS35215</t>
  </si>
  <si>
    <t>HS35216</t>
  </si>
  <si>
    <t>HS35218</t>
  </si>
  <si>
    <t>Dương Diệp An</t>
  </si>
  <si>
    <t>HS2972</t>
  </si>
  <si>
    <t>Vũ Gia An</t>
  </si>
  <si>
    <t>HS4691</t>
  </si>
  <si>
    <t>Lương Huyền Minh Anh</t>
  </si>
  <si>
    <t>HS10157</t>
  </si>
  <si>
    <t>Đinh Tú Anh</t>
  </si>
  <si>
    <t>HS31363</t>
  </si>
  <si>
    <t>Nguyễn Minh Khôi B</t>
  </si>
  <si>
    <t>HS10150</t>
  </si>
  <si>
    <t>HS3610</t>
  </si>
  <si>
    <t>Đỗ Trọng Đạt</t>
  </si>
  <si>
    <t>HS17901</t>
  </si>
  <si>
    <t>Hoàng Bảo Khanh</t>
  </si>
  <si>
    <t>HS2976</t>
  </si>
  <si>
    <t>Nguyễn Quang Khánh</t>
  </si>
  <si>
    <t>HS7807</t>
  </si>
  <si>
    <t>Nguyễn Minh Khôi</t>
  </si>
  <si>
    <t>HS2974</t>
  </si>
  <si>
    <t>Nguyễn Công Minh</t>
  </si>
  <si>
    <t>HS2971</t>
  </si>
  <si>
    <t>Trần Hải Nam</t>
  </si>
  <si>
    <t>HS35221</t>
  </si>
  <si>
    <t>Phạm Phương Anh Ngọc</t>
  </si>
  <si>
    <t>HS36926</t>
  </si>
  <si>
    <t>The Moon (3-6)</t>
  </si>
  <si>
    <t>Vũ Đức Anh</t>
  </si>
  <si>
    <t>HS3009</t>
  </si>
  <si>
    <t>Dương Nhật Anh</t>
  </si>
  <si>
    <t>HS3014</t>
  </si>
  <si>
    <t>Vương Đỗ Bách</t>
  </si>
  <si>
    <t>HS3016</t>
  </si>
  <si>
    <t>Vương Lê Bình</t>
  </si>
  <si>
    <t>HS3015</t>
  </si>
  <si>
    <t>Phạm Phương Chi</t>
  </si>
  <si>
    <t>HS3017</t>
  </si>
  <si>
    <t>Trần Hồng Đăng</t>
  </si>
  <si>
    <t>HS3003</t>
  </si>
  <si>
    <t>Bùi Mạnh Dũng</t>
  </si>
  <si>
    <t>HS6782</t>
  </si>
  <si>
    <t>Hà Trần Gia Hân</t>
  </si>
  <si>
    <t>Đào Minh Khánh</t>
  </si>
  <si>
    <t>HS2959</t>
  </si>
  <si>
    <t>Nguyễn Vũ Khoa</t>
  </si>
  <si>
    <t>HS3039</t>
  </si>
  <si>
    <t>Nguyễn Bảo Khôi</t>
  </si>
  <si>
    <t>HS2961</t>
  </si>
  <si>
    <t>Đồng Tùng Lâm</t>
  </si>
  <si>
    <t>HS2957</t>
  </si>
  <si>
    <t>HS4692</t>
  </si>
  <si>
    <t>Nguyễn Hiểu Minh</t>
  </si>
  <si>
    <t>HS3013</t>
  </si>
  <si>
    <t>Đỗ Ngô Anh Nguyên</t>
  </si>
  <si>
    <t>HS3609</t>
  </si>
  <si>
    <t>Triệu Đình Minh Nhật</t>
  </si>
  <si>
    <t>HS3020</t>
  </si>
  <si>
    <t>Dương Thanh Phong</t>
  </si>
  <si>
    <t>HS3006</t>
  </si>
  <si>
    <t>Đào Xuân Phúc</t>
  </si>
  <si>
    <t>HS3005</t>
  </si>
  <si>
    <t>Nguyễn Anh Thư</t>
  </si>
  <si>
    <t>HS3007</t>
  </si>
  <si>
    <t>Dương Thanh Trà</t>
  </si>
  <si>
    <t>HS17900</t>
  </si>
  <si>
    <t>Trần Mai Trang</t>
  </si>
  <si>
    <t>HS3010</t>
  </si>
  <si>
    <t>Nguyễn Anh Minh</t>
  </si>
  <si>
    <t>The Sun (3-6)</t>
  </si>
  <si>
    <t>Hoàng Phúc An</t>
  </si>
  <si>
    <t>HS2980</t>
  </si>
  <si>
    <t>Lý Diệu Anh</t>
  </si>
  <si>
    <t>HS2984</t>
  </si>
  <si>
    <t>Tạ Minh Anh</t>
  </si>
  <si>
    <t>HS2989</t>
  </si>
  <si>
    <t>Phạm Gia Bảo</t>
  </si>
  <si>
    <t>HS3004</t>
  </si>
  <si>
    <t>Vũ Dương Cầm</t>
  </si>
  <si>
    <t>HS2986</t>
  </si>
  <si>
    <t>Vũ Nguyễn Tuấn Kiệt gv</t>
  </si>
  <si>
    <t>HS2999</t>
  </si>
  <si>
    <t>HS5643</t>
  </si>
  <si>
    <t>Nguyễn Đức Huy</t>
  </si>
  <si>
    <t>HS3001</t>
  </si>
  <si>
    <t>Dương Minh Khôi</t>
  </si>
  <si>
    <t>HS2988</t>
  </si>
  <si>
    <t>Lưu Hà Linh</t>
  </si>
  <si>
    <t>HS2985</t>
  </si>
  <si>
    <t>Đỗ Trà My</t>
  </si>
  <si>
    <t>HS2977</t>
  </si>
  <si>
    <t>HS7928</t>
  </si>
  <si>
    <t>Nguyễn Hà Kim Ngân</t>
  </si>
  <si>
    <t>HS2997</t>
  </si>
  <si>
    <t>Lê Minh Nhật</t>
  </si>
  <si>
    <t>HS2981</t>
  </si>
  <si>
    <t>Nguyễn Thảo Nhi</t>
  </si>
  <si>
    <t>HS2995</t>
  </si>
  <si>
    <t>Nguyễn Trường Phúc</t>
  </si>
  <si>
    <t>HS2982</t>
  </si>
  <si>
    <t>Dương Minh Phúc</t>
  </si>
  <si>
    <t>HS7935</t>
  </si>
  <si>
    <t>Nguyễn Thuỳ Vân</t>
  </si>
  <si>
    <t>HS31366</t>
  </si>
  <si>
    <t>Đỗ Lữ Nhật Vy</t>
  </si>
  <si>
    <t>HS26454</t>
  </si>
  <si>
    <t>Nguyễn Bích Châm</t>
  </si>
  <si>
    <t>Lê Thiên Phú</t>
  </si>
  <si>
    <t>Tưởng Minh Hải</t>
  </si>
  <si>
    <t>Đỗ Hoàng Hải</t>
  </si>
  <si>
    <t>Bùi Thanh Nga</t>
  </si>
  <si>
    <t>HS41076</t>
  </si>
  <si>
    <t>08-05-2025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</si>
</sst>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color rgb="FF000000"/>
      <name val="Calibri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26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right" vertical="center"/>
    </xf>
    <xf numFmtId="165" fontId="6" fillId="5" borderId="2" xfId="1" applyNumberFormat="1" applyFont="1" applyFill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165" fontId="5" fillId="5" borderId="2" xfId="1" applyNumberFormat="1" applyFont="1" applyFill="1" applyBorder="1" applyAlignment="1">
      <alignment horizontal="right" vertical="center"/>
    </xf>
    <xf numFmtId="165" fontId="5" fillId="5" borderId="2" xfId="1" applyNumberFormat="1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right" vertical="center"/>
    </xf>
    <xf numFmtId="3" fontId="6" fillId="5" borderId="2" xfId="1" applyNumberFormat="1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9" fillId="3" borderId="2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5" fillId="5" borderId="2" xfId="1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showGridLines="0" tabSelected="1" zoomScaleNormal="100" workbookViewId="0">
      <pane xSplit="4" topLeftCell="E1" activePane="topRight" state="frozen"/>
      <selection pane="topRight" activeCell="D4" sqref="D4:D5"/>
    </sheetView>
  </sheetViews>
  <sheetFormatPr defaultColWidth="11.19921875" defaultRowHeight="15.6" x14ac:dyDescent="0.3"/>
  <cols>
    <col min="1" max="7" width="20" customWidth="1"/>
    <col min="8" max="8" width="20" style="25" customWidth="1"/>
    <col min="9" max="21" width="20" customWidth="1"/>
    <col min="22" max="23" width="11.19921875" customWidth="1"/>
    <col min="25" max="25" width="11.19921875" customWidth="1"/>
    <col min="28" max="28" width="11.19921875" customWidth="1"/>
    <col min="30" max="31" width="0" hidden="1" customWidth="1"/>
  </cols>
  <sheetData>
    <row r="1" spans="1:31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spans="1:31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24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  <c r="AD4" s="5"/>
      <c r="AE4" s="5"/>
    </row>
    <row r="5" spans="1:31" ht="45" customHeight="1" x14ac:dyDescent="0.3">
      <c r="A5" s="5"/>
      <c r="B5" s="5"/>
      <c r="C5" s="5"/>
      <c r="D5" s="5"/>
      <c r="E5" s="5"/>
      <c r="F5" s="5"/>
      <c r="G5" s="5"/>
      <c r="H5" s="24"/>
      <c r="I5" s="5"/>
      <c r="J5" s="5"/>
      <c r="K5" s="5"/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1" t="s">
        <v>21</v>
      </c>
      <c r="S5" s="1" t="s">
        <v>22</v>
      </c>
      <c r="T5" s="6" t="s">
        <v>23</v>
      </c>
      <c r="U5" s="6" t="s">
        <v>24</v>
      </c>
      <c r="V5" s="1" t="s">
        <v>25</v>
      </c>
      <c r="W5" s="1" t="s">
        <v>26</v>
      </c>
      <c r="X5" s="6" t="s">
        <v>27</v>
      </c>
      <c r="Y5" s="1" t="s">
        <v>28</v>
      </c>
      <c r="Z5" s="6" t="s">
        <v>29</v>
      </c>
      <c r="AA5" s="7" t="s">
        <v>30</v>
      </c>
      <c r="AB5" s="1" t="s">
        <v>31</v>
      </c>
      <c r="AC5" s="7" t="s">
        <v>32</v>
      </c>
      <c r="AD5" s="1" t="s">
        <v>33</v>
      </c>
      <c r="AE5" s="1" t="s">
        <v>34</v>
      </c>
    </row>
    <row r="6" spans="1:31" ht="30" customHeight="1" x14ac:dyDescent="0.3">
      <c r="A6" s="2" t="s">
        <v>35</v>
      </c>
      <c r="B6" s="2" t="s">
        <v>36</v>
      </c>
      <c r="C6" s="2" t="s">
        <v>37</v>
      </c>
      <c r="D6" s="2" t="s">
        <v>38</v>
      </c>
      <c r="E6" s="2" t="s">
        <v>1</v>
      </c>
      <c r="F6" s="2" t="s">
        <v>1</v>
      </c>
      <c r="G6" s="2" t="s">
        <v>39</v>
      </c>
      <c r="H6" s="21" t="s">
        <v>155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</row>
    <row r="7" spans="1:31" ht="30" customHeight="1" x14ac:dyDescent="0.3">
      <c r="A7" s="2" t="s">
        <v>35</v>
      </c>
      <c r="B7" s="2" t="s">
        <v>41</v>
      </c>
      <c r="C7" s="2" t="s">
        <v>64</v>
      </c>
      <c r="D7" s="2" t="s">
        <v>65</v>
      </c>
      <c r="E7" s="2" t="s">
        <v>1</v>
      </c>
      <c r="F7" s="2" t="s">
        <v>1</v>
      </c>
      <c r="G7" s="2" t="s">
        <v>39</v>
      </c>
      <c r="H7" s="21" t="s">
        <v>155</v>
      </c>
      <c r="I7" s="2" t="s">
        <v>1</v>
      </c>
      <c r="J7" s="3">
        <v>0</v>
      </c>
      <c r="K7" s="3">
        <v>0</v>
      </c>
      <c r="L7" s="8">
        <f>3500000*0.8</f>
        <v>2800000</v>
      </c>
      <c r="M7" s="3">
        <v>70000</v>
      </c>
      <c r="N7" s="11">
        <v>260000</v>
      </c>
      <c r="O7" s="3">
        <v>0</v>
      </c>
      <c r="P7" s="8">
        <v>600000</v>
      </c>
      <c r="Q7" s="3">
        <v>0</v>
      </c>
      <c r="R7" s="3">
        <v>0</v>
      </c>
      <c r="S7" s="3">
        <v>0</v>
      </c>
      <c r="T7" s="3">
        <v>0</v>
      </c>
      <c r="U7" s="10">
        <v>780000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40000</v>
      </c>
      <c r="AB7" s="3">
        <v>0</v>
      </c>
      <c r="AC7" s="3">
        <v>90000</v>
      </c>
      <c r="AD7" s="3">
        <v>0</v>
      </c>
      <c r="AE7" s="3">
        <v>0</v>
      </c>
    </row>
    <row r="8" spans="1:31" ht="30" customHeight="1" x14ac:dyDescent="0.3">
      <c r="A8" s="2" t="s">
        <v>35</v>
      </c>
      <c r="B8" s="2" t="s">
        <v>41</v>
      </c>
      <c r="C8" s="2" t="s">
        <v>45</v>
      </c>
      <c r="D8" s="2" t="s">
        <v>46</v>
      </c>
      <c r="E8" s="2" t="s">
        <v>1</v>
      </c>
      <c r="F8" s="2" t="s">
        <v>1</v>
      </c>
      <c r="G8" s="2" t="s">
        <v>39</v>
      </c>
      <c r="H8" s="21" t="s">
        <v>155</v>
      </c>
      <c r="I8" s="2" t="s">
        <v>1</v>
      </c>
      <c r="J8" s="3">
        <v>0</v>
      </c>
      <c r="K8" s="3">
        <v>0</v>
      </c>
      <c r="L8" s="8">
        <f>3500000*0.85</f>
        <v>2975000</v>
      </c>
      <c r="M8" s="3">
        <v>70000</v>
      </c>
      <c r="N8" s="23">
        <v>0</v>
      </c>
      <c r="O8" s="3">
        <v>0</v>
      </c>
      <c r="P8" s="8">
        <v>0</v>
      </c>
      <c r="Q8" s="3">
        <v>0</v>
      </c>
      <c r="R8" s="3">
        <v>0</v>
      </c>
      <c r="S8" s="3">
        <v>0</v>
      </c>
      <c r="T8" s="3">
        <v>0</v>
      </c>
      <c r="U8" s="10">
        <v>780000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ht="30" customHeight="1" x14ac:dyDescent="0.3">
      <c r="A9" s="2" t="s">
        <v>35</v>
      </c>
      <c r="B9" s="2" t="s">
        <v>41</v>
      </c>
      <c r="C9" s="2" t="s">
        <v>62</v>
      </c>
      <c r="D9" s="2" t="s">
        <v>63</v>
      </c>
      <c r="E9" s="2" t="s">
        <v>1</v>
      </c>
      <c r="F9" s="2" t="s">
        <v>1</v>
      </c>
      <c r="G9" s="2" t="s">
        <v>39</v>
      </c>
      <c r="H9" s="21" t="s">
        <v>155</v>
      </c>
      <c r="I9" s="2" t="s">
        <v>1</v>
      </c>
      <c r="J9" s="3">
        <v>0</v>
      </c>
      <c r="K9" s="3">
        <v>0</v>
      </c>
      <c r="L9" s="8">
        <f>3500000*0.8</f>
        <v>2800000</v>
      </c>
      <c r="M9" s="3">
        <v>70000</v>
      </c>
      <c r="N9" s="23">
        <v>0</v>
      </c>
      <c r="O9" s="3">
        <v>0</v>
      </c>
      <c r="P9" s="8">
        <v>0</v>
      </c>
      <c r="Q9" s="3">
        <v>0</v>
      </c>
      <c r="R9" s="3">
        <v>0</v>
      </c>
      <c r="S9" s="3">
        <v>0</v>
      </c>
      <c r="T9" s="3">
        <v>0</v>
      </c>
      <c r="U9" s="10">
        <v>780000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90000</v>
      </c>
      <c r="AD9" s="3">
        <v>0</v>
      </c>
      <c r="AE9" s="3">
        <v>0</v>
      </c>
    </row>
    <row r="10" spans="1:31" ht="30" customHeight="1" x14ac:dyDescent="0.3">
      <c r="A10" s="2" t="s">
        <v>35</v>
      </c>
      <c r="B10" s="2" t="s">
        <v>41</v>
      </c>
      <c r="C10" s="2" t="s">
        <v>58</v>
      </c>
      <c r="D10" s="2" t="s">
        <v>59</v>
      </c>
      <c r="E10" s="2" t="s">
        <v>1</v>
      </c>
      <c r="F10" s="2" t="s">
        <v>1</v>
      </c>
      <c r="G10" s="2" t="s">
        <v>39</v>
      </c>
      <c r="H10" s="21" t="s">
        <v>155</v>
      </c>
      <c r="I10" s="2" t="s">
        <v>1</v>
      </c>
      <c r="J10" s="3">
        <v>0</v>
      </c>
      <c r="K10" s="3">
        <v>0</v>
      </c>
      <c r="L10" s="8">
        <f>3500000*0.85</f>
        <v>2975000</v>
      </c>
      <c r="M10" s="3">
        <v>70000</v>
      </c>
      <c r="N10" s="11">
        <v>260000</v>
      </c>
      <c r="O10" s="3">
        <v>0</v>
      </c>
      <c r="P10" s="8">
        <v>0</v>
      </c>
      <c r="Q10" s="3">
        <v>0</v>
      </c>
      <c r="R10" s="3">
        <v>0</v>
      </c>
      <c r="S10" s="3">
        <v>0</v>
      </c>
      <c r="T10" s="3">
        <v>0</v>
      </c>
      <c r="U10" s="10">
        <v>780000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40000</v>
      </c>
      <c r="AB10" s="3">
        <v>0</v>
      </c>
      <c r="AC10" s="3">
        <v>90000</v>
      </c>
      <c r="AD10" s="3">
        <v>0</v>
      </c>
      <c r="AE10" s="3">
        <v>0</v>
      </c>
    </row>
    <row r="11" spans="1:31" ht="30" customHeight="1" x14ac:dyDescent="0.3">
      <c r="A11" s="2" t="s">
        <v>35</v>
      </c>
      <c r="B11" s="2" t="s">
        <v>41</v>
      </c>
      <c r="C11" s="2" t="s">
        <v>149</v>
      </c>
      <c r="D11" s="2" t="s">
        <v>55</v>
      </c>
      <c r="E11" s="2" t="s">
        <v>1</v>
      </c>
      <c r="F11" s="2" t="s">
        <v>1</v>
      </c>
      <c r="G11" s="2" t="s">
        <v>39</v>
      </c>
      <c r="H11" s="21" t="s">
        <v>155</v>
      </c>
      <c r="I11" s="2" t="s">
        <v>1</v>
      </c>
      <c r="J11" s="3">
        <v>0</v>
      </c>
      <c r="K11" s="3">
        <v>0</v>
      </c>
      <c r="L11" s="8">
        <f>3500000*0.85</f>
        <v>2975000</v>
      </c>
      <c r="M11" s="3">
        <v>70000</v>
      </c>
      <c r="N11" s="11">
        <v>260000</v>
      </c>
      <c r="O11" s="3">
        <v>0</v>
      </c>
      <c r="P11" s="8">
        <v>800000</v>
      </c>
      <c r="Q11" s="3">
        <v>0</v>
      </c>
      <c r="R11" s="3">
        <v>0</v>
      </c>
      <c r="S11" s="3">
        <v>0</v>
      </c>
      <c r="T11" s="3">
        <v>0</v>
      </c>
      <c r="U11" s="10">
        <v>780000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80000</v>
      </c>
      <c r="AB11" s="3">
        <v>0</v>
      </c>
      <c r="AC11" s="3">
        <v>210000</v>
      </c>
      <c r="AD11" s="3">
        <v>0</v>
      </c>
      <c r="AE11" s="3">
        <v>0</v>
      </c>
    </row>
    <row r="12" spans="1:31" ht="30" customHeight="1" x14ac:dyDescent="0.3">
      <c r="A12" s="2" t="s">
        <v>35</v>
      </c>
      <c r="B12" s="2" t="s">
        <v>41</v>
      </c>
      <c r="C12" s="2" t="s">
        <v>47</v>
      </c>
      <c r="D12" s="2" t="s">
        <v>48</v>
      </c>
      <c r="E12" s="2" t="s">
        <v>1</v>
      </c>
      <c r="F12" s="2" t="s">
        <v>1</v>
      </c>
      <c r="G12" s="2" t="s">
        <v>39</v>
      </c>
      <c r="H12" s="21" t="s">
        <v>155</v>
      </c>
      <c r="I12" s="2" t="s">
        <v>1</v>
      </c>
      <c r="J12" s="3">
        <v>0</v>
      </c>
      <c r="K12" s="3">
        <v>0</v>
      </c>
      <c r="L12" s="8">
        <f>3500000*0.85</f>
        <v>2975000</v>
      </c>
      <c r="M12" s="3">
        <v>70000</v>
      </c>
      <c r="N12" s="2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10">
        <v>780000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120000</v>
      </c>
      <c r="AD12" s="3">
        <v>0</v>
      </c>
      <c r="AE12" s="3">
        <v>0</v>
      </c>
    </row>
    <row r="13" spans="1:31" ht="30" customHeight="1" x14ac:dyDescent="0.3">
      <c r="A13" s="2" t="s">
        <v>35</v>
      </c>
      <c r="B13" s="2" t="s">
        <v>41</v>
      </c>
      <c r="C13" s="2" t="s">
        <v>60</v>
      </c>
      <c r="D13" s="2" t="s">
        <v>61</v>
      </c>
      <c r="E13" s="2" t="s">
        <v>1</v>
      </c>
      <c r="F13" s="2" t="s">
        <v>1</v>
      </c>
      <c r="G13" s="2" t="s">
        <v>39</v>
      </c>
      <c r="H13" s="21" t="s">
        <v>155</v>
      </c>
      <c r="I13" s="2" t="s">
        <v>1</v>
      </c>
      <c r="J13" s="3">
        <v>0</v>
      </c>
      <c r="K13" s="3">
        <v>0</v>
      </c>
      <c r="L13" s="8">
        <f>3500000*0.85</f>
        <v>2975000</v>
      </c>
      <c r="M13" s="3">
        <v>70000</v>
      </c>
      <c r="N13" s="2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0">
        <v>780000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150000</v>
      </c>
      <c r="AD13" s="3">
        <v>0</v>
      </c>
      <c r="AE13" s="3">
        <v>0</v>
      </c>
    </row>
    <row r="14" spans="1:31" ht="30" customHeight="1" x14ac:dyDescent="0.3">
      <c r="A14" s="2" t="s">
        <v>35</v>
      </c>
      <c r="B14" s="2" t="s">
        <v>41</v>
      </c>
      <c r="C14" s="2" t="s">
        <v>56</v>
      </c>
      <c r="D14" s="2" t="s">
        <v>57</v>
      </c>
      <c r="E14" s="2" t="s">
        <v>1</v>
      </c>
      <c r="F14" s="2" t="s">
        <v>1</v>
      </c>
      <c r="G14" s="2" t="s">
        <v>39</v>
      </c>
      <c r="H14" s="21" t="s">
        <v>155</v>
      </c>
      <c r="I14" s="2" t="s">
        <v>1</v>
      </c>
      <c r="J14" s="3">
        <v>0</v>
      </c>
      <c r="K14" s="3">
        <v>0</v>
      </c>
      <c r="L14" s="8">
        <f t="shared" ref="L14" si="0">3500000*0.85</f>
        <v>2975000</v>
      </c>
      <c r="M14" s="3">
        <v>70000</v>
      </c>
      <c r="N14" s="11">
        <v>260000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0">
        <v>780000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80000</v>
      </c>
      <c r="AB14" s="3">
        <v>0</v>
      </c>
      <c r="AC14" s="3">
        <v>90000</v>
      </c>
      <c r="AD14" s="3">
        <v>0</v>
      </c>
      <c r="AE14" s="3">
        <v>0</v>
      </c>
    </row>
    <row r="15" spans="1:31" ht="30" customHeight="1" x14ac:dyDescent="0.3">
      <c r="A15" s="2" t="s">
        <v>35</v>
      </c>
      <c r="B15" s="2" t="s">
        <v>41</v>
      </c>
      <c r="C15" s="2" t="s">
        <v>49</v>
      </c>
      <c r="D15" s="2" t="s">
        <v>50</v>
      </c>
      <c r="E15" s="2" t="s">
        <v>1</v>
      </c>
      <c r="F15" s="2" t="s">
        <v>1</v>
      </c>
      <c r="G15" s="2" t="s">
        <v>39</v>
      </c>
      <c r="H15" s="21" t="s">
        <v>155</v>
      </c>
      <c r="I15" s="2" t="s">
        <v>1</v>
      </c>
      <c r="J15" s="3">
        <v>0</v>
      </c>
      <c r="K15" s="3">
        <v>0</v>
      </c>
      <c r="L15" s="8">
        <v>3400000</v>
      </c>
      <c r="M15" s="3">
        <v>0</v>
      </c>
      <c r="N15" s="11">
        <v>260000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10">
        <v>780000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130000</v>
      </c>
      <c r="AB15" s="3">
        <v>0</v>
      </c>
      <c r="AC15" s="3">
        <v>300000</v>
      </c>
      <c r="AD15" s="3">
        <v>0</v>
      </c>
      <c r="AE15" s="3">
        <v>0</v>
      </c>
    </row>
    <row r="16" spans="1:31" ht="30" customHeight="1" x14ac:dyDescent="0.3">
      <c r="A16" s="2" t="s">
        <v>35</v>
      </c>
      <c r="B16" s="2" t="s">
        <v>41</v>
      </c>
      <c r="C16" s="2" t="s">
        <v>51</v>
      </c>
      <c r="D16" s="2" t="s">
        <v>52</v>
      </c>
      <c r="E16" s="2" t="s">
        <v>1</v>
      </c>
      <c r="F16" s="2" t="s">
        <v>1</v>
      </c>
      <c r="G16" s="2" t="s">
        <v>39</v>
      </c>
      <c r="H16" s="21" t="s">
        <v>155</v>
      </c>
      <c r="I16" s="2" t="s">
        <v>1</v>
      </c>
      <c r="J16" s="3">
        <v>0</v>
      </c>
      <c r="K16" s="3">
        <v>0</v>
      </c>
      <c r="L16" s="8">
        <v>3400000</v>
      </c>
      <c r="M16" s="3">
        <v>0</v>
      </c>
      <c r="N16" s="11">
        <v>260000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8">
        <v>780000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190000</v>
      </c>
      <c r="AB16" s="3">
        <v>0</v>
      </c>
      <c r="AC16" s="3">
        <v>90000</v>
      </c>
      <c r="AD16" s="3">
        <v>0</v>
      </c>
      <c r="AE16" s="3">
        <v>0</v>
      </c>
    </row>
    <row r="17" spans="1:31" ht="30" customHeight="1" x14ac:dyDescent="0.3">
      <c r="A17" s="2" t="s">
        <v>35</v>
      </c>
      <c r="B17" s="2" t="s">
        <v>41</v>
      </c>
      <c r="C17" s="2" t="s">
        <v>53</v>
      </c>
      <c r="D17" s="2" t="s">
        <v>54</v>
      </c>
      <c r="E17" s="2" t="s">
        <v>1</v>
      </c>
      <c r="F17" s="2" t="s">
        <v>1</v>
      </c>
      <c r="G17" s="2" t="s">
        <v>39</v>
      </c>
      <c r="H17" s="21" t="s">
        <v>155</v>
      </c>
      <c r="I17" s="2" t="s">
        <v>1</v>
      </c>
      <c r="J17" s="3">
        <v>0</v>
      </c>
      <c r="K17" s="3">
        <v>0</v>
      </c>
      <c r="L17" s="8">
        <v>3400000</v>
      </c>
      <c r="M17" s="3">
        <v>0</v>
      </c>
      <c r="N17" s="11">
        <v>260000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8">
        <v>780000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70000</v>
      </c>
      <c r="AB17" s="3">
        <v>0</v>
      </c>
      <c r="AC17" s="3">
        <v>180000</v>
      </c>
      <c r="AD17" s="3">
        <v>0</v>
      </c>
      <c r="AE17" s="3">
        <v>0</v>
      </c>
    </row>
    <row r="18" spans="1:31" ht="30" customHeight="1" x14ac:dyDescent="0.3">
      <c r="A18" s="2" t="s">
        <v>35</v>
      </c>
      <c r="B18" s="2" t="s">
        <v>41</v>
      </c>
      <c r="C18" s="2" t="s">
        <v>150</v>
      </c>
      <c r="D18" s="2" t="s">
        <v>42</v>
      </c>
      <c r="E18" s="2" t="s">
        <v>1</v>
      </c>
      <c r="F18" s="2" t="s">
        <v>1</v>
      </c>
      <c r="G18" s="2" t="s">
        <v>39</v>
      </c>
      <c r="H18" s="21" t="s">
        <v>155</v>
      </c>
      <c r="I18" s="2" t="s">
        <v>1</v>
      </c>
      <c r="J18" s="3">
        <v>0</v>
      </c>
      <c r="K18" s="3">
        <v>0</v>
      </c>
      <c r="L18" s="8">
        <v>3400000</v>
      </c>
      <c r="M18" s="3">
        <v>0</v>
      </c>
      <c r="N18" s="2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8">
        <v>780000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150000</v>
      </c>
      <c r="AD18" s="3">
        <v>0</v>
      </c>
      <c r="AE18" s="3">
        <v>0</v>
      </c>
    </row>
    <row r="19" spans="1:31" ht="30" customHeight="1" x14ac:dyDescent="0.3">
      <c r="A19" s="2" t="s">
        <v>35</v>
      </c>
      <c r="B19" s="2" t="s">
        <v>41</v>
      </c>
      <c r="C19" s="2" t="s">
        <v>151</v>
      </c>
      <c r="D19" s="2" t="s">
        <v>43</v>
      </c>
      <c r="E19" s="2" t="s">
        <v>1</v>
      </c>
      <c r="F19" s="2" t="s">
        <v>1</v>
      </c>
      <c r="G19" s="2" t="s">
        <v>39</v>
      </c>
      <c r="H19" s="21" t="s">
        <v>155</v>
      </c>
      <c r="I19" s="2" t="s">
        <v>1</v>
      </c>
      <c r="J19" s="3">
        <v>0</v>
      </c>
      <c r="K19" s="3">
        <v>0</v>
      </c>
      <c r="L19" s="8">
        <v>3400000</v>
      </c>
      <c r="M19" s="3">
        <v>0</v>
      </c>
      <c r="N19" s="12">
        <v>260000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8">
        <v>780000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40000</v>
      </c>
      <c r="AB19" s="3">
        <v>0</v>
      </c>
      <c r="AC19" s="3">
        <v>90000</v>
      </c>
      <c r="AD19" s="3">
        <v>0</v>
      </c>
      <c r="AE19" s="3">
        <v>0</v>
      </c>
    </row>
    <row r="20" spans="1:31" ht="30" customHeight="1" x14ac:dyDescent="0.3">
      <c r="A20" s="2" t="s">
        <v>35</v>
      </c>
      <c r="B20" s="2" t="s">
        <v>41</v>
      </c>
      <c r="C20" s="2" t="s">
        <v>111</v>
      </c>
      <c r="D20" s="2" t="s">
        <v>44</v>
      </c>
      <c r="E20" s="2" t="s">
        <v>1</v>
      </c>
      <c r="F20" s="2" t="s">
        <v>1</v>
      </c>
      <c r="G20" s="2" t="s">
        <v>39</v>
      </c>
      <c r="H20" s="21" t="s">
        <v>155</v>
      </c>
      <c r="I20" s="2" t="s">
        <v>1</v>
      </c>
      <c r="J20" s="3">
        <v>0</v>
      </c>
      <c r="K20" s="3">
        <v>0</v>
      </c>
      <c r="L20" s="9">
        <f t="shared" ref="L20:L23" si="1">3400000*0.8</f>
        <v>2720000</v>
      </c>
      <c r="M20" s="3">
        <v>0</v>
      </c>
      <c r="N20" s="2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8">
        <v>780000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150000</v>
      </c>
      <c r="AD20" s="3">
        <v>0</v>
      </c>
      <c r="AE20" s="3">
        <v>0</v>
      </c>
    </row>
    <row r="21" spans="1:31" ht="30" customHeight="1" x14ac:dyDescent="0.3">
      <c r="A21" s="2" t="s">
        <v>35</v>
      </c>
      <c r="B21" s="2" t="s">
        <v>41</v>
      </c>
      <c r="C21" s="2" t="s">
        <v>66</v>
      </c>
      <c r="D21" s="2" t="s">
        <v>67</v>
      </c>
      <c r="E21" s="2" t="s">
        <v>1</v>
      </c>
      <c r="F21" s="2" t="s">
        <v>1</v>
      </c>
      <c r="G21" s="2" t="s">
        <v>39</v>
      </c>
      <c r="H21" s="21" t="s">
        <v>155</v>
      </c>
      <c r="I21" s="2" t="s">
        <v>1</v>
      </c>
      <c r="J21" s="3">
        <v>0</v>
      </c>
      <c r="K21" s="3">
        <v>0</v>
      </c>
      <c r="L21" s="9">
        <f t="shared" si="1"/>
        <v>2720000</v>
      </c>
      <c r="M21" s="3">
        <v>0</v>
      </c>
      <c r="N21" s="12">
        <v>260000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8">
        <v>780000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80000</v>
      </c>
      <c r="AB21" s="3">
        <v>0</v>
      </c>
      <c r="AC21" s="3">
        <v>390000</v>
      </c>
      <c r="AD21" s="3">
        <v>0</v>
      </c>
      <c r="AE21" s="3">
        <v>0</v>
      </c>
    </row>
    <row r="22" spans="1:31" ht="30" customHeight="1" x14ac:dyDescent="0.3">
      <c r="A22" s="2" t="s">
        <v>35</v>
      </c>
      <c r="B22" s="2" t="s">
        <v>41</v>
      </c>
      <c r="C22" s="2" t="s">
        <v>68</v>
      </c>
      <c r="D22" s="2" t="s">
        <v>69</v>
      </c>
      <c r="E22" s="2" t="s">
        <v>1</v>
      </c>
      <c r="F22" s="2" t="s">
        <v>1</v>
      </c>
      <c r="G22" s="2" t="s">
        <v>39</v>
      </c>
      <c r="H22" s="21" t="s">
        <v>155</v>
      </c>
      <c r="I22" s="2" t="s">
        <v>1</v>
      </c>
      <c r="J22" s="3">
        <v>0</v>
      </c>
      <c r="K22" s="3">
        <v>0</v>
      </c>
      <c r="L22" s="9">
        <f t="shared" si="1"/>
        <v>2720000</v>
      </c>
      <c r="M22" s="3">
        <v>0</v>
      </c>
      <c r="N22" s="12">
        <v>260000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8">
        <v>780000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360000</v>
      </c>
      <c r="AD22" s="3">
        <v>0</v>
      </c>
      <c r="AE22" s="3">
        <v>0</v>
      </c>
    </row>
    <row r="23" spans="1:31" ht="30" customHeight="1" x14ac:dyDescent="0.3">
      <c r="A23" s="2" t="s">
        <v>35</v>
      </c>
      <c r="B23" s="2" t="s">
        <v>41</v>
      </c>
      <c r="C23" s="2" t="s">
        <v>152</v>
      </c>
      <c r="D23" s="2" t="s">
        <v>154</v>
      </c>
      <c r="E23" s="2" t="s">
        <v>1</v>
      </c>
      <c r="F23" s="2" t="s">
        <v>1</v>
      </c>
      <c r="G23" s="2" t="s">
        <v>39</v>
      </c>
      <c r="H23" s="21" t="s">
        <v>155</v>
      </c>
      <c r="I23" s="2" t="s">
        <v>1</v>
      </c>
      <c r="J23" s="3">
        <v>0</v>
      </c>
      <c r="K23" s="3">
        <v>0</v>
      </c>
      <c r="L23" s="9">
        <f t="shared" si="1"/>
        <v>2720000</v>
      </c>
      <c r="M23" s="3">
        <v>0</v>
      </c>
      <c r="N23" s="12">
        <v>260000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8">
        <v>780000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190000</v>
      </c>
      <c r="AB23" s="3">
        <v>0</v>
      </c>
      <c r="AC23" s="3">
        <v>360000</v>
      </c>
      <c r="AD23" s="3">
        <v>0</v>
      </c>
      <c r="AE23" s="3">
        <v>0</v>
      </c>
    </row>
    <row r="24" spans="1:31" ht="30" customHeight="1" x14ac:dyDescent="0.3">
      <c r="A24" s="2" t="s">
        <v>35</v>
      </c>
      <c r="B24" s="2" t="s">
        <v>70</v>
      </c>
      <c r="C24" s="2" t="s">
        <v>81</v>
      </c>
      <c r="D24" s="2" t="s">
        <v>82</v>
      </c>
      <c r="E24" s="2" t="s">
        <v>1</v>
      </c>
      <c r="F24" s="2" t="s">
        <v>1</v>
      </c>
      <c r="G24" s="2" t="s">
        <v>39</v>
      </c>
      <c r="H24" s="21" t="s">
        <v>155</v>
      </c>
      <c r="I24" s="2" t="s">
        <v>1</v>
      </c>
      <c r="J24" s="3">
        <v>0</v>
      </c>
      <c r="K24" s="3">
        <v>0</v>
      </c>
      <c r="L24" s="3">
        <v>2800000</v>
      </c>
      <c r="M24" s="3">
        <v>70000</v>
      </c>
      <c r="N24" s="3">
        <v>260000</v>
      </c>
      <c r="O24" s="3">
        <v>0</v>
      </c>
      <c r="P24" s="19">
        <v>0</v>
      </c>
      <c r="Q24" s="3">
        <v>0</v>
      </c>
      <c r="R24" s="3">
        <v>0</v>
      </c>
      <c r="S24" s="3">
        <v>0</v>
      </c>
      <c r="T24" s="3">
        <v>0</v>
      </c>
      <c r="U24" s="3">
        <v>780000</v>
      </c>
      <c r="V24" s="3">
        <v>0</v>
      </c>
      <c r="W24" s="3">
        <v>0</v>
      </c>
      <c r="X24" s="3">
        <v>0</v>
      </c>
      <c r="Y24" s="3">
        <v>0</v>
      </c>
      <c r="Z24" s="3">
        <v>240000</v>
      </c>
      <c r="AA24" s="3">
        <v>120000</v>
      </c>
      <c r="AB24" s="3">
        <v>0</v>
      </c>
      <c r="AC24" s="3">
        <v>120000</v>
      </c>
      <c r="AD24" s="3">
        <v>0</v>
      </c>
      <c r="AE24" s="3">
        <v>0</v>
      </c>
    </row>
    <row r="25" spans="1:31" ht="30" customHeight="1" x14ac:dyDescent="0.3">
      <c r="A25" s="2" t="s">
        <v>35</v>
      </c>
      <c r="B25" s="2" t="s">
        <v>70</v>
      </c>
      <c r="C25" s="2" t="s">
        <v>103</v>
      </c>
      <c r="D25" s="2" t="s">
        <v>104</v>
      </c>
      <c r="E25" s="2" t="s">
        <v>1</v>
      </c>
      <c r="F25" s="2" t="s">
        <v>1</v>
      </c>
      <c r="G25" s="2" t="s">
        <v>39</v>
      </c>
      <c r="H25" s="21" t="s">
        <v>155</v>
      </c>
      <c r="I25" s="2" t="s">
        <v>1</v>
      </c>
      <c r="J25" s="3">
        <v>0</v>
      </c>
      <c r="K25" s="3">
        <v>0</v>
      </c>
      <c r="L25" s="3">
        <v>2800000</v>
      </c>
      <c r="M25" s="3">
        <v>70000</v>
      </c>
      <c r="N25" s="22">
        <v>0</v>
      </c>
      <c r="O25" s="3">
        <v>0</v>
      </c>
      <c r="P25" s="19">
        <v>0</v>
      </c>
      <c r="Q25" s="3">
        <v>0</v>
      </c>
      <c r="R25" s="3">
        <v>0</v>
      </c>
      <c r="S25" s="3">
        <v>0</v>
      </c>
      <c r="T25" s="3">
        <v>0</v>
      </c>
      <c r="U25" s="3">
        <v>780000</v>
      </c>
      <c r="V25" s="3">
        <v>0</v>
      </c>
      <c r="W25" s="3">
        <v>0</v>
      </c>
      <c r="X25" s="3">
        <v>0</v>
      </c>
      <c r="Y25" s="3">
        <v>0</v>
      </c>
      <c r="Z25" s="3">
        <v>240000</v>
      </c>
      <c r="AA25" s="3">
        <v>0</v>
      </c>
      <c r="AB25" s="3">
        <v>0</v>
      </c>
      <c r="AC25" s="3">
        <v>180000</v>
      </c>
      <c r="AD25" s="3">
        <v>0</v>
      </c>
      <c r="AE25" s="3">
        <v>0</v>
      </c>
    </row>
    <row r="26" spans="1:31" ht="30" customHeight="1" x14ac:dyDescent="0.3">
      <c r="A26" s="2" t="s">
        <v>35</v>
      </c>
      <c r="B26" s="2" t="s">
        <v>70</v>
      </c>
      <c r="C26" s="2" t="s">
        <v>101</v>
      </c>
      <c r="D26" s="2" t="s">
        <v>102</v>
      </c>
      <c r="E26" s="2" t="s">
        <v>1</v>
      </c>
      <c r="F26" s="2" t="s">
        <v>1</v>
      </c>
      <c r="G26" s="2" t="s">
        <v>39</v>
      </c>
      <c r="H26" s="21" t="s">
        <v>155</v>
      </c>
      <c r="I26" s="2" t="s">
        <v>1</v>
      </c>
      <c r="J26" s="3">
        <v>0</v>
      </c>
      <c r="K26" s="3">
        <v>0</v>
      </c>
      <c r="L26" s="3">
        <v>2800000</v>
      </c>
      <c r="M26" s="3">
        <v>70000</v>
      </c>
      <c r="N26" s="3">
        <v>260000</v>
      </c>
      <c r="O26" s="3">
        <v>0</v>
      </c>
      <c r="P26" s="20">
        <v>0</v>
      </c>
      <c r="Q26" s="3">
        <v>0</v>
      </c>
      <c r="R26" s="3">
        <v>0</v>
      </c>
      <c r="S26" s="3">
        <v>0</v>
      </c>
      <c r="T26" s="3">
        <v>0</v>
      </c>
      <c r="U26" s="3">
        <v>780000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110000</v>
      </c>
      <c r="AB26" s="3">
        <v>0</v>
      </c>
      <c r="AC26" s="3">
        <v>150000</v>
      </c>
      <c r="AD26" s="3">
        <v>0</v>
      </c>
      <c r="AE26" s="3">
        <v>0</v>
      </c>
    </row>
    <row r="27" spans="1:31" ht="30" customHeight="1" x14ac:dyDescent="0.3">
      <c r="A27" s="2" t="s">
        <v>35</v>
      </c>
      <c r="B27" s="2" t="s">
        <v>70</v>
      </c>
      <c r="C27" s="2" t="s">
        <v>105</v>
      </c>
      <c r="D27" s="2" t="s">
        <v>106</v>
      </c>
      <c r="E27" s="2" t="s">
        <v>1</v>
      </c>
      <c r="F27" s="2" t="s">
        <v>1</v>
      </c>
      <c r="G27" s="2" t="s">
        <v>39</v>
      </c>
      <c r="H27" s="21" t="s">
        <v>155</v>
      </c>
      <c r="I27" s="2" t="s">
        <v>1</v>
      </c>
      <c r="J27" s="3">
        <v>0</v>
      </c>
      <c r="K27" s="3">
        <v>0</v>
      </c>
      <c r="L27" s="3">
        <v>2800000</v>
      </c>
      <c r="M27" s="3">
        <v>70000</v>
      </c>
      <c r="N27" s="3">
        <v>260000</v>
      </c>
      <c r="O27" s="3">
        <v>0</v>
      </c>
      <c r="P27" s="19">
        <v>0</v>
      </c>
      <c r="Q27" s="3">
        <v>3920000</v>
      </c>
      <c r="R27" s="3">
        <v>0</v>
      </c>
      <c r="S27" s="3">
        <v>0</v>
      </c>
      <c r="T27" s="3">
        <v>0</v>
      </c>
      <c r="U27" s="3">
        <v>780000</v>
      </c>
      <c r="V27" s="3">
        <v>0</v>
      </c>
      <c r="W27" s="3">
        <v>0</v>
      </c>
      <c r="X27" s="3">
        <v>200000</v>
      </c>
      <c r="Y27" s="3">
        <v>0</v>
      </c>
      <c r="Z27" s="3">
        <v>0</v>
      </c>
      <c r="AA27" s="3">
        <v>80000</v>
      </c>
      <c r="AB27" s="3">
        <v>0</v>
      </c>
      <c r="AC27" s="3">
        <v>150000</v>
      </c>
      <c r="AD27" s="3">
        <v>0</v>
      </c>
      <c r="AE27" s="3">
        <v>0</v>
      </c>
    </row>
    <row r="28" spans="1:31" ht="30" customHeight="1" x14ac:dyDescent="0.3">
      <c r="A28" s="2" t="s">
        <v>35</v>
      </c>
      <c r="B28" s="2" t="s">
        <v>70</v>
      </c>
      <c r="C28" s="2" t="s">
        <v>71</v>
      </c>
      <c r="D28" s="2" t="s">
        <v>72</v>
      </c>
      <c r="E28" s="2" t="s">
        <v>1</v>
      </c>
      <c r="F28" s="2" t="s">
        <v>1</v>
      </c>
      <c r="G28" s="2" t="s">
        <v>39</v>
      </c>
      <c r="H28" s="21" t="s">
        <v>155</v>
      </c>
      <c r="I28" s="2" t="s">
        <v>1</v>
      </c>
      <c r="J28" s="3">
        <v>0</v>
      </c>
      <c r="K28" s="3">
        <v>0</v>
      </c>
      <c r="L28" s="3">
        <v>2800000</v>
      </c>
      <c r="M28" s="3">
        <v>70000</v>
      </c>
      <c r="N28" s="22">
        <v>0</v>
      </c>
      <c r="O28" s="3">
        <v>0</v>
      </c>
      <c r="P28" s="19">
        <v>0</v>
      </c>
      <c r="Q28" s="3">
        <v>0</v>
      </c>
      <c r="R28" s="3">
        <v>0</v>
      </c>
      <c r="S28" s="3">
        <v>0</v>
      </c>
      <c r="T28" s="3">
        <v>0</v>
      </c>
      <c r="U28" s="3">
        <v>780000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150000</v>
      </c>
      <c r="AD28" s="3">
        <v>0</v>
      </c>
      <c r="AE28" s="3">
        <v>0</v>
      </c>
    </row>
    <row r="29" spans="1:31" ht="30" customHeight="1" x14ac:dyDescent="0.3">
      <c r="A29" s="2" t="s">
        <v>35</v>
      </c>
      <c r="B29" s="2" t="s">
        <v>70</v>
      </c>
      <c r="C29" s="2" t="s">
        <v>109</v>
      </c>
      <c r="D29" s="2" t="s">
        <v>110</v>
      </c>
      <c r="E29" s="2" t="s">
        <v>1</v>
      </c>
      <c r="F29" s="2" t="s">
        <v>1</v>
      </c>
      <c r="G29" s="2" t="s">
        <v>39</v>
      </c>
      <c r="H29" s="21" t="s">
        <v>155</v>
      </c>
      <c r="I29" s="2" t="s">
        <v>1</v>
      </c>
      <c r="J29" s="3">
        <v>0</v>
      </c>
      <c r="K29" s="3">
        <v>0</v>
      </c>
      <c r="L29" s="3">
        <v>2660000</v>
      </c>
      <c r="M29" s="3">
        <v>70000</v>
      </c>
      <c r="N29" s="3">
        <v>260000</v>
      </c>
      <c r="O29" s="3">
        <v>0</v>
      </c>
      <c r="P29" s="19">
        <v>0</v>
      </c>
      <c r="Q29" s="3">
        <v>0</v>
      </c>
      <c r="R29" s="3">
        <v>0</v>
      </c>
      <c r="S29" s="3">
        <v>0</v>
      </c>
      <c r="T29" s="3">
        <v>0</v>
      </c>
      <c r="U29" s="3">
        <v>780000</v>
      </c>
      <c r="V29" s="3">
        <v>0</v>
      </c>
      <c r="W29" s="3">
        <v>0</v>
      </c>
      <c r="X29" s="3">
        <v>200000</v>
      </c>
      <c r="Y29" s="3">
        <v>0</v>
      </c>
      <c r="Z29" s="3">
        <v>0</v>
      </c>
      <c r="AA29" s="3">
        <v>50000</v>
      </c>
      <c r="AB29" s="3">
        <v>0</v>
      </c>
      <c r="AC29" s="3">
        <v>120000</v>
      </c>
      <c r="AD29" s="3">
        <v>0</v>
      </c>
      <c r="AE29" s="3">
        <v>0</v>
      </c>
    </row>
    <row r="30" spans="1:31" ht="30" customHeight="1" x14ac:dyDescent="0.3">
      <c r="A30" s="2" t="s">
        <v>35</v>
      </c>
      <c r="B30" s="2" t="s">
        <v>70</v>
      </c>
      <c r="C30" s="2" t="s">
        <v>95</v>
      </c>
      <c r="D30" s="2" t="s">
        <v>96</v>
      </c>
      <c r="E30" s="2" t="s">
        <v>1</v>
      </c>
      <c r="F30" s="2" t="s">
        <v>1</v>
      </c>
      <c r="G30" s="2" t="s">
        <v>39</v>
      </c>
      <c r="H30" s="21" t="s">
        <v>155</v>
      </c>
      <c r="I30" s="2" t="s">
        <v>1</v>
      </c>
      <c r="J30" s="3">
        <v>0</v>
      </c>
      <c r="K30" s="3">
        <v>0</v>
      </c>
      <c r="L30" s="3">
        <v>2800000</v>
      </c>
      <c r="M30" s="3">
        <v>70000</v>
      </c>
      <c r="N30" s="3">
        <v>260000</v>
      </c>
      <c r="O30" s="3">
        <v>800000</v>
      </c>
      <c r="P30" s="19">
        <v>0</v>
      </c>
      <c r="Q30" s="3">
        <v>0</v>
      </c>
      <c r="R30" s="3">
        <v>0</v>
      </c>
      <c r="S30" s="3">
        <v>0</v>
      </c>
      <c r="T30" s="3">
        <v>0</v>
      </c>
      <c r="U30" s="3">
        <v>780000</v>
      </c>
      <c r="V30" s="3">
        <v>0</v>
      </c>
      <c r="W30" s="3">
        <v>0</v>
      </c>
      <c r="X30" s="3">
        <v>200000</v>
      </c>
      <c r="Y30" s="3">
        <v>0</v>
      </c>
      <c r="Z30" s="3">
        <v>0</v>
      </c>
      <c r="AA30" s="3">
        <v>50000</v>
      </c>
      <c r="AB30" s="3">
        <v>0</v>
      </c>
      <c r="AC30" s="3">
        <v>120000</v>
      </c>
      <c r="AD30" s="3">
        <v>0</v>
      </c>
      <c r="AE30" s="3">
        <v>0</v>
      </c>
    </row>
    <row r="31" spans="1:31" ht="30" customHeight="1" x14ac:dyDescent="0.3">
      <c r="A31" s="2" t="s">
        <v>35</v>
      </c>
      <c r="B31" s="2" t="s">
        <v>70</v>
      </c>
      <c r="C31" s="2" t="s">
        <v>73</v>
      </c>
      <c r="D31" s="2" t="s">
        <v>74</v>
      </c>
      <c r="E31" s="2" t="s">
        <v>1</v>
      </c>
      <c r="F31" s="2" t="s">
        <v>1</v>
      </c>
      <c r="G31" s="2" t="s">
        <v>39</v>
      </c>
      <c r="H31" s="21" t="s">
        <v>155</v>
      </c>
      <c r="I31" s="2" t="s">
        <v>1</v>
      </c>
      <c r="J31" s="3">
        <v>0</v>
      </c>
      <c r="K31" s="3">
        <v>0</v>
      </c>
      <c r="L31" s="3">
        <v>2800000</v>
      </c>
      <c r="M31" s="3">
        <v>70000</v>
      </c>
      <c r="N31" s="3">
        <v>260000</v>
      </c>
      <c r="O31" s="3">
        <v>0</v>
      </c>
      <c r="P31" s="19">
        <v>280000</v>
      </c>
      <c r="Q31" s="3">
        <v>0</v>
      </c>
      <c r="R31" s="3">
        <v>0</v>
      </c>
      <c r="S31" s="3">
        <v>0</v>
      </c>
      <c r="T31" s="3">
        <v>0</v>
      </c>
      <c r="U31" s="3">
        <v>780000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100000</v>
      </c>
      <c r="AB31" s="3">
        <v>0</v>
      </c>
      <c r="AC31" s="3">
        <v>120000</v>
      </c>
      <c r="AD31" s="3">
        <v>0</v>
      </c>
      <c r="AE31" s="3">
        <v>0</v>
      </c>
    </row>
    <row r="32" spans="1:31" ht="30" customHeight="1" x14ac:dyDescent="0.3">
      <c r="A32" s="2" t="s">
        <v>35</v>
      </c>
      <c r="B32" s="2" t="s">
        <v>70</v>
      </c>
      <c r="C32" s="2" t="s">
        <v>77</v>
      </c>
      <c r="D32" s="2" t="s">
        <v>78</v>
      </c>
      <c r="E32" s="2" t="s">
        <v>1</v>
      </c>
      <c r="F32" s="2" t="s">
        <v>1</v>
      </c>
      <c r="G32" s="2" t="s">
        <v>39</v>
      </c>
      <c r="H32" s="21" t="s">
        <v>155</v>
      </c>
      <c r="I32" s="2" t="s">
        <v>1</v>
      </c>
      <c r="J32" s="3">
        <v>0</v>
      </c>
      <c r="K32" s="3">
        <v>0</v>
      </c>
      <c r="L32" s="3">
        <v>2660000</v>
      </c>
      <c r="M32" s="3">
        <v>70000</v>
      </c>
      <c r="N32" s="3">
        <v>260000</v>
      </c>
      <c r="O32" s="3">
        <v>0</v>
      </c>
      <c r="P32" s="3">
        <v>0</v>
      </c>
      <c r="Q32" s="3">
        <v>4373000</v>
      </c>
      <c r="R32" s="3">
        <v>0</v>
      </c>
      <c r="S32" s="3">
        <v>0</v>
      </c>
      <c r="T32" s="3">
        <v>0</v>
      </c>
      <c r="U32" s="3">
        <v>780000</v>
      </c>
      <c r="V32" s="3">
        <v>0</v>
      </c>
      <c r="W32" s="3">
        <v>0</v>
      </c>
      <c r="X32" s="3">
        <v>0</v>
      </c>
      <c r="Y32" s="3">
        <v>0</v>
      </c>
      <c r="Z32" s="3">
        <v>240000</v>
      </c>
      <c r="AA32" s="3">
        <v>50000</v>
      </c>
      <c r="AB32" s="3">
        <v>0</v>
      </c>
      <c r="AC32" s="3">
        <v>90000</v>
      </c>
      <c r="AD32" s="3">
        <v>0</v>
      </c>
      <c r="AE32" s="3">
        <v>0</v>
      </c>
    </row>
    <row r="33" spans="1:31" ht="30" customHeight="1" x14ac:dyDescent="0.3">
      <c r="A33" s="2" t="s">
        <v>35</v>
      </c>
      <c r="B33" s="2" t="s">
        <v>70</v>
      </c>
      <c r="C33" s="2" t="s">
        <v>75</v>
      </c>
      <c r="D33" s="2" t="s">
        <v>76</v>
      </c>
      <c r="E33" s="2" t="s">
        <v>1</v>
      </c>
      <c r="F33" s="2" t="s">
        <v>1</v>
      </c>
      <c r="G33" s="2" t="s">
        <v>39</v>
      </c>
      <c r="H33" s="21" t="s">
        <v>155</v>
      </c>
      <c r="I33" s="2" t="s">
        <v>1</v>
      </c>
      <c r="J33" s="3">
        <v>0</v>
      </c>
      <c r="K33" s="3">
        <v>0</v>
      </c>
      <c r="L33" s="3">
        <v>2660000</v>
      </c>
      <c r="M33" s="3">
        <v>70000</v>
      </c>
      <c r="N33" s="3">
        <v>260000</v>
      </c>
      <c r="O33" s="3">
        <v>0</v>
      </c>
      <c r="P33" s="3">
        <v>0</v>
      </c>
      <c r="Q33" s="3">
        <v>4373000</v>
      </c>
      <c r="R33" s="3">
        <v>0</v>
      </c>
      <c r="S33" s="3">
        <v>0</v>
      </c>
      <c r="T33" s="3">
        <v>0</v>
      </c>
      <c r="U33" s="3">
        <v>780000</v>
      </c>
      <c r="V33" s="3">
        <v>0</v>
      </c>
      <c r="W33" s="3">
        <v>0</v>
      </c>
      <c r="X33" s="3">
        <v>0</v>
      </c>
      <c r="Y33" s="3">
        <v>0</v>
      </c>
      <c r="Z33" s="3">
        <v>240000</v>
      </c>
      <c r="AA33" s="3">
        <v>50000</v>
      </c>
      <c r="AB33" s="3">
        <v>0</v>
      </c>
      <c r="AC33" s="3">
        <v>90000</v>
      </c>
      <c r="AD33" s="3">
        <v>0</v>
      </c>
      <c r="AE33" s="3">
        <v>0</v>
      </c>
    </row>
    <row r="34" spans="1:31" ht="30" customHeight="1" x14ac:dyDescent="0.3">
      <c r="A34" s="2" t="s">
        <v>35</v>
      </c>
      <c r="B34" s="2" t="s">
        <v>70</v>
      </c>
      <c r="C34" s="2" t="s">
        <v>79</v>
      </c>
      <c r="D34" s="2" t="s">
        <v>80</v>
      </c>
      <c r="E34" s="2" t="s">
        <v>1</v>
      </c>
      <c r="F34" s="2" t="s">
        <v>1</v>
      </c>
      <c r="G34" s="2" t="s">
        <v>39</v>
      </c>
      <c r="H34" s="21" t="s">
        <v>155</v>
      </c>
      <c r="I34" s="2" t="s">
        <v>1</v>
      </c>
      <c r="J34" s="3">
        <v>0</v>
      </c>
      <c r="K34" s="3">
        <v>0</v>
      </c>
      <c r="L34" s="3">
        <v>2800000</v>
      </c>
      <c r="M34" s="3">
        <v>70000</v>
      </c>
      <c r="N34" s="22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780000</v>
      </c>
      <c r="V34" s="3">
        <v>0</v>
      </c>
      <c r="W34" s="3">
        <v>0</v>
      </c>
      <c r="X34" s="3">
        <v>0</v>
      </c>
      <c r="Y34" s="3">
        <v>0</v>
      </c>
      <c r="Z34" s="3">
        <v>240000</v>
      </c>
      <c r="AA34" s="3">
        <v>0</v>
      </c>
      <c r="AB34" s="3">
        <v>0</v>
      </c>
      <c r="AC34" s="3">
        <v>180000</v>
      </c>
      <c r="AD34" s="3">
        <v>0</v>
      </c>
      <c r="AE34" s="3">
        <v>0</v>
      </c>
    </row>
    <row r="35" spans="1:31" ht="30" customHeight="1" x14ac:dyDescent="0.3">
      <c r="A35" s="2" t="s">
        <v>35</v>
      </c>
      <c r="B35" s="2" t="s">
        <v>70</v>
      </c>
      <c r="C35" s="2" t="s">
        <v>99</v>
      </c>
      <c r="D35" s="2" t="s">
        <v>100</v>
      </c>
      <c r="E35" s="2" t="s">
        <v>1</v>
      </c>
      <c r="F35" s="2" t="s">
        <v>1</v>
      </c>
      <c r="G35" s="2" t="s">
        <v>39</v>
      </c>
      <c r="H35" s="21" t="s">
        <v>155</v>
      </c>
      <c r="I35" s="2" t="s">
        <v>1</v>
      </c>
      <c r="J35" s="3">
        <v>0</v>
      </c>
      <c r="K35" s="3">
        <v>0</v>
      </c>
      <c r="L35" s="3">
        <v>2800000</v>
      </c>
      <c r="M35" s="3">
        <v>70000</v>
      </c>
      <c r="N35" s="3">
        <v>0</v>
      </c>
      <c r="O35" s="3">
        <v>0</v>
      </c>
      <c r="P35" s="3">
        <v>0</v>
      </c>
      <c r="Q35" s="3">
        <v>15236000</v>
      </c>
      <c r="R35" s="3">
        <v>0</v>
      </c>
      <c r="S35" s="3">
        <v>0</v>
      </c>
      <c r="T35" s="3">
        <v>0</v>
      </c>
      <c r="U35" s="3">
        <v>780000</v>
      </c>
      <c r="V35" s="3">
        <v>0</v>
      </c>
      <c r="W35" s="3">
        <v>0</v>
      </c>
      <c r="X35" s="3">
        <v>0</v>
      </c>
      <c r="Y35" s="3">
        <v>0</v>
      </c>
      <c r="Z35" s="3">
        <v>240000</v>
      </c>
      <c r="AA35" s="3">
        <v>30000</v>
      </c>
      <c r="AB35" s="3">
        <v>0</v>
      </c>
      <c r="AC35" s="3">
        <v>90000</v>
      </c>
      <c r="AD35" s="3">
        <v>0</v>
      </c>
      <c r="AE35" s="3">
        <v>0</v>
      </c>
    </row>
    <row r="36" spans="1:31" ht="30" customHeight="1" x14ac:dyDescent="0.3">
      <c r="A36" s="2" t="s">
        <v>35</v>
      </c>
      <c r="B36" s="2" t="s">
        <v>70</v>
      </c>
      <c r="C36" s="2" t="s">
        <v>40</v>
      </c>
      <c r="D36" s="2" t="s">
        <v>94</v>
      </c>
      <c r="E36" s="2" t="s">
        <v>1</v>
      </c>
      <c r="F36" s="2" t="s">
        <v>1</v>
      </c>
      <c r="G36" s="2" t="s">
        <v>39</v>
      </c>
      <c r="H36" s="21" t="s">
        <v>155</v>
      </c>
      <c r="I36" s="2" t="s">
        <v>1</v>
      </c>
      <c r="J36" s="3">
        <v>0</v>
      </c>
      <c r="K36" s="3">
        <v>0</v>
      </c>
      <c r="L36" s="3">
        <v>2800000</v>
      </c>
      <c r="M36" s="3">
        <v>70000</v>
      </c>
      <c r="N36" s="3">
        <v>260000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780000</v>
      </c>
      <c r="V36" s="3">
        <v>0</v>
      </c>
      <c r="W36" s="3">
        <v>0</v>
      </c>
      <c r="X36" s="3">
        <v>200000</v>
      </c>
      <c r="Y36" s="3">
        <v>0</v>
      </c>
      <c r="Z36" s="3">
        <v>0</v>
      </c>
      <c r="AA36" s="3">
        <v>60000</v>
      </c>
      <c r="AB36" s="3">
        <v>0</v>
      </c>
      <c r="AC36" s="3">
        <v>150000</v>
      </c>
      <c r="AD36" s="3">
        <v>0</v>
      </c>
      <c r="AE36" s="3">
        <v>0</v>
      </c>
    </row>
    <row r="37" spans="1:31" ht="30" customHeight="1" x14ac:dyDescent="0.3">
      <c r="A37" s="2" t="s">
        <v>35</v>
      </c>
      <c r="B37" s="2" t="s">
        <v>70</v>
      </c>
      <c r="C37" s="2" t="s">
        <v>92</v>
      </c>
      <c r="D37" s="2" t="s">
        <v>93</v>
      </c>
      <c r="E37" s="2" t="s">
        <v>1</v>
      </c>
      <c r="F37" s="2" t="s">
        <v>1</v>
      </c>
      <c r="G37" s="2" t="s">
        <v>39</v>
      </c>
      <c r="H37" s="21" t="s">
        <v>155</v>
      </c>
      <c r="I37" s="2" t="s">
        <v>1</v>
      </c>
      <c r="J37" s="3">
        <v>0</v>
      </c>
      <c r="K37" s="3">
        <v>0</v>
      </c>
      <c r="L37" s="3">
        <v>2800000</v>
      </c>
      <c r="M37" s="3">
        <v>70000</v>
      </c>
      <c r="N37" s="3">
        <v>260000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780000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100000</v>
      </c>
      <c r="AB37" s="3">
        <v>0</v>
      </c>
      <c r="AC37" s="3">
        <v>270000</v>
      </c>
      <c r="AD37" s="3">
        <v>0</v>
      </c>
      <c r="AE37" s="3">
        <v>0</v>
      </c>
    </row>
    <row r="38" spans="1:31" ht="30" customHeight="1" x14ac:dyDescent="0.3">
      <c r="A38" s="2" t="s">
        <v>35</v>
      </c>
      <c r="B38" s="2" t="s">
        <v>70</v>
      </c>
      <c r="C38" s="2" t="s">
        <v>90</v>
      </c>
      <c r="D38" s="2" t="s">
        <v>91</v>
      </c>
      <c r="E38" s="2" t="s">
        <v>1</v>
      </c>
      <c r="F38" s="2" t="s">
        <v>1</v>
      </c>
      <c r="G38" s="2" t="s">
        <v>39</v>
      </c>
      <c r="H38" s="21" t="s">
        <v>155</v>
      </c>
      <c r="I38" s="2" t="s">
        <v>1</v>
      </c>
      <c r="J38" s="3">
        <v>0</v>
      </c>
      <c r="K38" s="3">
        <v>0</v>
      </c>
      <c r="L38" s="3">
        <v>2800000</v>
      </c>
      <c r="M38" s="3">
        <v>70000</v>
      </c>
      <c r="N38" s="3">
        <v>260000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780000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130000</v>
      </c>
      <c r="AB38" s="3">
        <v>0</v>
      </c>
      <c r="AC38" s="3">
        <v>240000</v>
      </c>
      <c r="AD38" s="3">
        <v>0</v>
      </c>
      <c r="AE38" s="3">
        <v>0</v>
      </c>
    </row>
    <row r="39" spans="1:31" ht="30" customHeight="1" x14ac:dyDescent="0.3">
      <c r="A39" s="2" t="s">
        <v>35</v>
      </c>
      <c r="B39" s="2" t="s">
        <v>70</v>
      </c>
      <c r="C39" s="2" t="s">
        <v>86</v>
      </c>
      <c r="D39" s="2" t="s">
        <v>87</v>
      </c>
      <c r="E39" s="2" t="s">
        <v>1</v>
      </c>
      <c r="F39" s="2" t="s">
        <v>1</v>
      </c>
      <c r="G39" s="2" t="s">
        <v>39</v>
      </c>
      <c r="H39" s="21" t="s">
        <v>155</v>
      </c>
      <c r="I39" s="2" t="s">
        <v>1</v>
      </c>
      <c r="J39" s="3">
        <v>0</v>
      </c>
      <c r="K39" s="3">
        <v>0</v>
      </c>
      <c r="L39" s="3">
        <v>2800000</v>
      </c>
      <c r="M39" s="3">
        <v>70000</v>
      </c>
      <c r="N39" s="3">
        <v>260000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780000</v>
      </c>
      <c r="V39" s="3">
        <v>0</v>
      </c>
      <c r="W39" s="3">
        <v>0</v>
      </c>
      <c r="X39" s="3">
        <v>200000</v>
      </c>
      <c r="Y39" s="3">
        <v>0</v>
      </c>
      <c r="Z39" s="3">
        <v>0</v>
      </c>
      <c r="AA39" s="3">
        <v>70000</v>
      </c>
      <c r="AB39" s="3">
        <v>0</v>
      </c>
      <c r="AC39" s="3">
        <v>210000</v>
      </c>
      <c r="AD39" s="3">
        <v>0</v>
      </c>
      <c r="AE39" s="3">
        <v>0</v>
      </c>
    </row>
    <row r="40" spans="1:31" ht="30" customHeight="1" x14ac:dyDescent="0.3">
      <c r="A40" s="2" t="s">
        <v>35</v>
      </c>
      <c r="B40" s="2" t="s">
        <v>70</v>
      </c>
      <c r="C40" s="2" t="s">
        <v>97</v>
      </c>
      <c r="D40" s="2" t="s">
        <v>98</v>
      </c>
      <c r="E40" s="2" t="s">
        <v>1</v>
      </c>
      <c r="F40" s="2" t="s">
        <v>1</v>
      </c>
      <c r="G40" s="2" t="s">
        <v>39</v>
      </c>
      <c r="H40" s="21" t="s">
        <v>155</v>
      </c>
      <c r="I40" s="2" t="s">
        <v>1</v>
      </c>
      <c r="J40" s="3">
        <v>0</v>
      </c>
      <c r="K40" s="3">
        <v>0</v>
      </c>
      <c r="L40" s="3">
        <v>2800000</v>
      </c>
      <c r="M40" s="3">
        <v>70000</v>
      </c>
      <c r="N40" s="3">
        <v>260000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780000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60000</v>
      </c>
      <c r="AB40" s="3">
        <v>0</v>
      </c>
      <c r="AC40" s="3">
        <v>90000</v>
      </c>
      <c r="AD40" s="3">
        <v>0</v>
      </c>
      <c r="AE40" s="3">
        <v>0</v>
      </c>
    </row>
    <row r="41" spans="1:31" ht="30" customHeight="1" x14ac:dyDescent="0.3">
      <c r="A41" s="2" t="s">
        <v>35</v>
      </c>
      <c r="B41" s="2" t="s">
        <v>70</v>
      </c>
      <c r="C41" s="2" t="s">
        <v>88</v>
      </c>
      <c r="D41" s="2" t="s">
        <v>89</v>
      </c>
      <c r="E41" s="2" t="s">
        <v>1</v>
      </c>
      <c r="F41" s="2" t="s">
        <v>1</v>
      </c>
      <c r="G41" s="2" t="s">
        <v>39</v>
      </c>
      <c r="H41" s="21" t="s">
        <v>155</v>
      </c>
      <c r="I41" s="2" t="s">
        <v>1</v>
      </c>
      <c r="J41" s="3">
        <v>0</v>
      </c>
      <c r="K41" s="3">
        <v>0</v>
      </c>
      <c r="L41" s="3">
        <v>2800000</v>
      </c>
      <c r="M41" s="3">
        <v>70000</v>
      </c>
      <c r="N41" s="3">
        <v>260000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780000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60000</v>
      </c>
      <c r="AB41" s="3">
        <v>0</v>
      </c>
      <c r="AC41" s="3">
        <v>150000</v>
      </c>
      <c r="AD41" s="3">
        <v>0</v>
      </c>
      <c r="AE41" s="3">
        <v>0</v>
      </c>
    </row>
    <row r="42" spans="1:31" ht="30" customHeight="1" x14ac:dyDescent="0.3">
      <c r="A42" s="2" t="s">
        <v>35</v>
      </c>
      <c r="B42" s="2" t="s">
        <v>70</v>
      </c>
      <c r="C42" s="2" t="s">
        <v>83</v>
      </c>
      <c r="D42" s="2" t="s">
        <v>84</v>
      </c>
      <c r="E42" s="2" t="s">
        <v>1</v>
      </c>
      <c r="F42" s="2" t="s">
        <v>1</v>
      </c>
      <c r="G42" s="2" t="s">
        <v>39</v>
      </c>
      <c r="H42" s="21" t="s">
        <v>155</v>
      </c>
      <c r="I42" s="2" t="s">
        <v>1</v>
      </c>
      <c r="J42" s="3">
        <v>0</v>
      </c>
      <c r="K42" s="3">
        <v>0</v>
      </c>
      <c r="L42" s="3">
        <v>2975000</v>
      </c>
      <c r="M42" s="3">
        <v>70000</v>
      </c>
      <c r="N42" s="3">
        <v>260000</v>
      </c>
      <c r="O42" s="3">
        <v>0</v>
      </c>
      <c r="P42" s="3">
        <v>600000</v>
      </c>
      <c r="Q42" s="3">
        <v>0</v>
      </c>
      <c r="R42" s="3">
        <v>0</v>
      </c>
      <c r="S42" s="3">
        <v>0</v>
      </c>
      <c r="T42" s="3">
        <v>0</v>
      </c>
      <c r="U42" s="3">
        <v>780000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40000</v>
      </c>
      <c r="AB42" s="3">
        <v>0</v>
      </c>
      <c r="AC42" s="3">
        <v>120000</v>
      </c>
      <c r="AD42" s="3">
        <v>0</v>
      </c>
      <c r="AE42" s="3">
        <v>0</v>
      </c>
    </row>
    <row r="43" spans="1:31" ht="30" customHeight="1" x14ac:dyDescent="0.3">
      <c r="A43" s="2" t="s">
        <v>35</v>
      </c>
      <c r="B43" s="2" t="s">
        <v>70</v>
      </c>
      <c r="C43" s="2" t="s">
        <v>107</v>
      </c>
      <c r="D43" s="2" t="s">
        <v>108</v>
      </c>
      <c r="E43" s="2" t="s">
        <v>1</v>
      </c>
      <c r="F43" s="2" t="s">
        <v>1</v>
      </c>
      <c r="G43" s="2" t="s">
        <v>39</v>
      </c>
      <c r="H43" s="21" t="s">
        <v>155</v>
      </c>
      <c r="I43" s="2" t="s">
        <v>1</v>
      </c>
      <c r="J43" s="3">
        <v>0</v>
      </c>
      <c r="K43" s="3">
        <v>0</v>
      </c>
      <c r="L43" s="3">
        <v>2975000</v>
      </c>
      <c r="M43" s="3">
        <v>70000</v>
      </c>
      <c r="N43" s="3">
        <v>260000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780000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70000</v>
      </c>
      <c r="AB43" s="3">
        <v>0</v>
      </c>
      <c r="AC43" s="3">
        <v>180000</v>
      </c>
      <c r="AD43" s="3">
        <v>0</v>
      </c>
      <c r="AE43" s="3">
        <v>0</v>
      </c>
    </row>
    <row r="44" spans="1:31" ht="30" customHeight="1" x14ac:dyDescent="0.3">
      <c r="A44" s="2" t="s">
        <v>35</v>
      </c>
      <c r="B44" s="2" t="s">
        <v>112</v>
      </c>
      <c r="C44" s="2" t="s">
        <v>132</v>
      </c>
      <c r="D44" s="2" t="s">
        <v>133</v>
      </c>
      <c r="E44" s="2" t="s">
        <v>1</v>
      </c>
      <c r="F44" s="2" t="s">
        <v>1</v>
      </c>
      <c r="G44" s="2" t="s">
        <v>39</v>
      </c>
      <c r="H44" s="21" t="s">
        <v>155</v>
      </c>
      <c r="I44" s="2" t="s">
        <v>1</v>
      </c>
      <c r="J44" s="3">
        <v>0</v>
      </c>
      <c r="K44" s="3">
        <v>0</v>
      </c>
      <c r="L44" s="8">
        <f>3500000*0.8</f>
        <v>2800000</v>
      </c>
      <c r="M44" s="3">
        <v>70000</v>
      </c>
      <c r="N44" s="3">
        <v>260000</v>
      </c>
      <c r="O44" s="3">
        <v>0</v>
      </c>
      <c r="P44" s="3">
        <v>600000</v>
      </c>
      <c r="Q44" s="16">
        <v>0</v>
      </c>
      <c r="R44" s="3">
        <v>0</v>
      </c>
      <c r="S44" s="3">
        <v>0</v>
      </c>
      <c r="T44" s="3">
        <v>0</v>
      </c>
      <c r="U44" s="3">
        <v>780000</v>
      </c>
      <c r="V44" s="3">
        <v>0</v>
      </c>
      <c r="W44" s="3">
        <v>0</v>
      </c>
      <c r="X44" s="3">
        <v>0</v>
      </c>
      <c r="Y44" s="3">
        <v>0</v>
      </c>
      <c r="Z44" s="3">
        <v>240000</v>
      </c>
      <c r="AA44" s="3">
        <v>90000</v>
      </c>
      <c r="AB44" s="3">
        <v>0</v>
      </c>
      <c r="AC44" s="3">
        <v>150000</v>
      </c>
      <c r="AD44" s="3">
        <v>0</v>
      </c>
      <c r="AE44" s="3">
        <v>0</v>
      </c>
    </row>
    <row r="45" spans="1:31" ht="30" customHeight="1" x14ac:dyDescent="0.3">
      <c r="A45" s="2" t="s">
        <v>35</v>
      </c>
      <c r="B45" s="2" t="s">
        <v>112</v>
      </c>
      <c r="C45" s="2" t="s">
        <v>119</v>
      </c>
      <c r="D45" s="2" t="s">
        <v>120</v>
      </c>
      <c r="E45" s="2" t="s">
        <v>1</v>
      </c>
      <c r="F45" s="2" t="s">
        <v>1</v>
      </c>
      <c r="G45" s="2" t="s">
        <v>39</v>
      </c>
      <c r="H45" s="21" t="s">
        <v>155</v>
      </c>
      <c r="I45" s="2" t="s">
        <v>1</v>
      </c>
      <c r="J45" s="3">
        <v>0</v>
      </c>
      <c r="K45" s="3">
        <v>0</v>
      </c>
      <c r="L45" s="8">
        <f t="shared" ref="L45:L55" si="2">3500000*0.8</f>
        <v>2800000</v>
      </c>
      <c r="M45" s="3">
        <v>70000</v>
      </c>
      <c r="N45" s="22">
        <v>0</v>
      </c>
      <c r="O45" s="3">
        <v>0</v>
      </c>
      <c r="P45" s="3">
        <v>0</v>
      </c>
      <c r="Q45" s="17">
        <v>0</v>
      </c>
      <c r="R45" s="3">
        <v>0</v>
      </c>
      <c r="S45" s="3">
        <v>0</v>
      </c>
      <c r="T45" s="3">
        <v>0</v>
      </c>
      <c r="U45" s="3">
        <v>780000</v>
      </c>
      <c r="V45" s="3">
        <v>0</v>
      </c>
      <c r="W45" s="3">
        <v>0</v>
      </c>
      <c r="X45" s="3">
        <v>200000</v>
      </c>
      <c r="Y45" s="3">
        <v>0</v>
      </c>
      <c r="Z45" s="3">
        <v>0</v>
      </c>
      <c r="AA45" s="3">
        <v>0</v>
      </c>
      <c r="AB45" s="3">
        <v>0</v>
      </c>
      <c r="AC45" s="3">
        <v>240000</v>
      </c>
      <c r="AD45" s="3">
        <v>0</v>
      </c>
      <c r="AE45" s="3">
        <v>0</v>
      </c>
    </row>
    <row r="46" spans="1:31" ht="30" customHeight="1" x14ac:dyDescent="0.3">
      <c r="A46" s="2" t="s">
        <v>35</v>
      </c>
      <c r="B46" s="2" t="s">
        <v>112</v>
      </c>
      <c r="C46" s="2" t="s">
        <v>113</v>
      </c>
      <c r="D46" s="2" t="s">
        <v>114</v>
      </c>
      <c r="E46" s="2" t="s">
        <v>1</v>
      </c>
      <c r="F46" s="2" t="s">
        <v>1</v>
      </c>
      <c r="G46" s="2" t="s">
        <v>39</v>
      </c>
      <c r="H46" s="21" t="s">
        <v>155</v>
      </c>
      <c r="I46" s="2" t="s">
        <v>1</v>
      </c>
      <c r="J46" s="3">
        <v>0</v>
      </c>
      <c r="K46" s="3">
        <v>0</v>
      </c>
      <c r="L46" s="8">
        <f t="shared" si="2"/>
        <v>2800000</v>
      </c>
      <c r="M46" s="3">
        <v>70000</v>
      </c>
      <c r="N46" s="3">
        <v>260000</v>
      </c>
      <c r="O46" s="3">
        <v>0</v>
      </c>
      <c r="P46" s="3">
        <v>600003</v>
      </c>
      <c r="Q46" s="17">
        <v>0</v>
      </c>
      <c r="R46" s="3">
        <v>0</v>
      </c>
      <c r="S46" s="3">
        <v>0</v>
      </c>
      <c r="T46" s="3">
        <v>0</v>
      </c>
      <c r="U46" s="3">
        <v>780000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80000</v>
      </c>
      <c r="AB46" s="3">
        <v>0</v>
      </c>
      <c r="AC46" s="3">
        <v>150000</v>
      </c>
      <c r="AD46" s="3">
        <v>0</v>
      </c>
      <c r="AE46" s="3">
        <v>0</v>
      </c>
    </row>
    <row r="47" spans="1:31" ht="30" customHeight="1" x14ac:dyDescent="0.3">
      <c r="A47" s="2" t="s">
        <v>35</v>
      </c>
      <c r="B47" s="2" t="s">
        <v>112</v>
      </c>
      <c r="C47" s="2" t="s">
        <v>137</v>
      </c>
      <c r="D47" s="2" t="s">
        <v>138</v>
      </c>
      <c r="E47" s="2" t="s">
        <v>1</v>
      </c>
      <c r="F47" s="2" t="s">
        <v>1</v>
      </c>
      <c r="G47" s="2" t="s">
        <v>39</v>
      </c>
      <c r="H47" s="21" t="s">
        <v>155</v>
      </c>
      <c r="I47" s="2" t="s">
        <v>1</v>
      </c>
      <c r="J47" s="3">
        <v>0</v>
      </c>
      <c r="K47" s="3">
        <v>0</v>
      </c>
      <c r="L47" s="8">
        <f t="shared" si="2"/>
        <v>2800000</v>
      </c>
      <c r="M47" s="3">
        <v>70000</v>
      </c>
      <c r="N47" s="3">
        <v>260000</v>
      </c>
      <c r="O47" s="3">
        <v>0</v>
      </c>
      <c r="P47" s="3">
        <v>0</v>
      </c>
      <c r="Q47" s="18">
        <v>380000</v>
      </c>
      <c r="R47" s="3">
        <v>0</v>
      </c>
      <c r="S47" s="3">
        <v>0</v>
      </c>
      <c r="T47" s="3">
        <v>0</v>
      </c>
      <c r="U47" s="3">
        <v>780000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60000</v>
      </c>
      <c r="AB47" s="3">
        <v>0</v>
      </c>
      <c r="AC47" s="3">
        <v>180000</v>
      </c>
      <c r="AD47" s="3">
        <v>0</v>
      </c>
      <c r="AE47" s="3">
        <v>0</v>
      </c>
    </row>
    <row r="48" spans="1:31" ht="30" customHeight="1" x14ac:dyDescent="0.3">
      <c r="A48" s="2" t="s">
        <v>35</v>
      </c>
      <c r="B48" s="2" t="s">
        <v>112</v>
      </c>
      <c r="C48" s="2" t="s">
        <v>141</v>
      </c>
      <c r="D48" s="2" t="s">
        <v>142</v>
      </c>
      <c r="E48" s="2" t="s">
        <v>1</v>
      </c>
      <c r="F48" s="2" t="s">
        <v>1</v>
      </c>
      <c r="G48" s="2" t="s">
        <v>39</v>
      </c>
      <c r="H48" s="21" t="s">
        <v>155</v>
      </c>
      <c r="I48" s="2" t="s">
        <v>1</v>
      </c>
      <c r="J48" s="3">
        <v>0</v>
      </c>
      <c r="K48" s="3">
        <v>0</v>
      </c>
      <c r="L48" s="8">
        <f t="shared" si="2"/>
        <v>2800000</v>
      </c>
      <c r="M48" s="3">
        <v>70000</v>
      </c>
      <c r="N48" s="22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780000</v>
      </c>
      <c r="V48" s="3">
        <v>0</v>
      </c>
      <c r="W48" s="3">
        <v>0</v>
      </c>
      <c r="X48" s="3">
        <v>200000</v>
      </c>
      <c r="Y48" s="3">
        <v>0</v>
      </c>
      <c r="Z48" s="3">
        <v>240000</v>
      </c>
      <c r="AA48" s="3">
        <v>0</v>
      </c>
      <c r="AB48" s="3">
        <v>0</v>
      </c>
      <c r="AC48" s="3">
        <v>90000</v>
      </c>
      <c r="AD48" s="3">
        <v>0</v>
      </c>
      <c r="AE48" s="3">
        <v>0</v>
      </c>
    </row>
    <row r="49" spans="1:31" ht="30" customHeight="1" x14ac:dyDescent="0.3">
      <c r="A49" s="2" t="s">
        <v>35</v>
      </c>
      <c r="B49" s="2" t="s">
        <v>112</v>
      </c>
      <c r="C49" s="2" t="s">
        <v>115</v>
      </c>
      <c r="D49" s="2" t="s">
        <v>116</v>
      </c>
      <c r="E49" s="2" t="s">
        <v>1</v>
      </c>
      <c r="F49" s="2" t="s">
        <v>1</v>
      </c>
      <c r="G49" s="2" t="s">
        <v>39</v>
      </c>
      <c r="H49" s="21" t="s">
        <v>155</v>
      </c>
      <c r="I49" s="2" t="s">
        <v>1</v>
      </c>
      <c r="J49" s="3">
        <v>0</v>
      </c>
      <c r="K49" s="3">
        <v>0</v>
      </c>
      <c r="L49" s="8">
        <f t="shared" si="2"/>
        <v>2800000</v>
      </c>
      <c r="M49" s="3">
        <v>70000</v>
      </c>
      <c r="N49" s="22">
        <v>0</v>
      </c>
      <c r="O49" s="3">
        <v>0</v>
      </c>
      <c r="P49" s="3">
        <v>100000</v>
      </c>
      <c r="Q49" s="3">
        <v>0</v>
      </c>
      <c r="R49" s="3">
        <v>0</v>
      </c>
      <c r="S49" s="3">
        <v>0</v>
      </c>
      <c r="T49" s="3">
        <v>0</v>
      </c>
      <c r="U49" s="3">
        <v>780000</v>
      </c>
      <c r="V49" s="3">
        <v>0</v>
      </c>
      <c r="W49" s="3">
        <v>0</v>
      </c>
      <c r="X49" s="3">
        <v>200000</v>
      </c>
      <c r="Y49" s="3">
        <v>0</v>
      </c>
      <c r="Z49" s="3">
        <v>0</v>
      </c>
      <c r="AA49" s="3">
        <v>30000</v>
      </c>
      <c r="AB49" s="3">
        <v>0</v>
      </c>
      <c r="AC49" s="3">
        <v>360000</v>
      </c>
      <c r="AD49" s="3">
        <v>0</v>
      </c>
      <c r="AE49" s="3">
        <v>0</v>
      </c>
    </row>
    <row r="50" spans="1:31" ht="30" customHeight="1" x14ac:dyDescent="0.3">
      <c r="A50" s="2" t="s">
        <v>35</v>
      </c>
      <c r="B50" s="2" t="s">
        <v>112</v>
      </c>
      <c r="C50" s="2" t="s">
        <v>130</v>
      </c>
      <c r="D50" s="2" t="s">
        <v>131</v>
      </c>
      <c r="E50" s="2" t="s">
        <v>1</v>
      </c>
      <c r="F50" s="2" t="s">
        <v>1</v>
      </c>
      <c r="G50" s="2" t="s">
        <v>39</v>
      </c>
      <c r="H50" s="21" t="s">
        <v>155</v>
      </c>
      <c r="I50" s="2" t="s">
        <v>1</v>
      </c>
      <c r="J50" s="3">
        <v>0</v>
      </c>
      <c r="K50" s="3">
        <v>0</v>
      </c>
      <c r="L50" s="8">
        <v>0</v>
      </c>
      <c r="M50" s="3">
        <v>70000</v>
      </c>
      <c r="N50" s="3">
        <v>260000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780000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120000</v>
      </c>
      <c r="AB50" s="3">
        <v>0</v>
      </c>
      <c r="AC50" s="3">
        <v>330000</v>
      </c>
      <c r="AD50" s="3">
        <v>0</v>
      </c>
      <c r="AE50" s="3">
        <v>0</v>
      </c>
    </row>
    <row r="51" spans="1:31" ht="30" customHeight="1" x14ac:dyDescent="0.3">
      <c r="A51" s="2" t="s">
        <v>35</v>
      </c>
      <c r="B51" s="2" t="s">
        <v>112</v>
      </c>
      <c r="C51" s="2" t="s">
        <v>121</v>
      </c>
      <c r="D51" s="2" t="s">
        <v>122</v>
      </c>
      <c r="E51" s="2" t="s">
        <v>1</v>
      </c>
      <c r="F51" s="2" t="s">
        <v>1</v>
      </c>
      <c r="G51" s="2" t="s">
        <v>39</v>
      </c>
      <c r="H51" s="21" t="s">
        <v>155</v>
      </c>
      <c r="I51" s="2" t="s">
        <v>1</v>
      </c>
      <c r="J51" s="3">
        <v>0</v>
      </c>
      <c r="K51" s="3">
        <v>0</v>
      </c>
      <c r="L51" s="8">
        <f t="shared" si="2"/>
        <v>2800000</v>
      </c>
      <c r="M51" s="3">
        <v>70000</v>
      </c>
      <c r="N51" s="3">
        <v>260000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780000</v>
      </c>
      <c r="V51" s="3">
        <v>0</v>
      </c>
      <c r="W51" s="3">
        <v>0</v>
      </c>
      <c r="X51" s="3">
        <v>200000</v>
      </c>
      <c r="Y51" s="3">
        <v>0</v>
      </c>
      <c r="Z51" s="3">
        <v>240000</v>
      </c>
      <c r="AA51" s="3">
        <v>70000</v>
      </c>
      <c r="AB51" s="3">
        <v>0</v>
      </c>
      <c r="AC51" s="3">
        <v>150000</v>
      </c>
      <c r="AD51" s="3">
        <v>0</v>
      </c>
      <c r="AE51" s="3">
        <v>0</v>
      </c>
    </row>
    <row r="52" spans="1:31" ht="30" customHeight="1" x14ac:dyDescent="0.3">
      <c r="A52" s="2" t="s">
        <v>35</v>
      </c>
      <c r="B52" s="2" t="s">
        <v>112</v>
      </c>
      <c r="C52" s="2" t="s">
        <v>128</v>
      </c>
      <c r="D52" s="2" t="s">
        <v>129</v>
      </c>
      <c r="E52" s="2" t="s">
        <v>1</v>
      </c>
      <c r="F52" s="2" t="s">
        <v>1</v>
      </c>
      <c r="G52" s="2" t="s">
        <v>39</v>
      </c>
      <c r="H52" s="21" t="s">
        <v>155</v>
      </c>
      <c r="I52" s="2" t="s">
        <v>1</v>
      </c>
      <c r="J52" s="3">
        <v>0</v>
      </c>
      <c r="K52" s="3">
        <v>0</v>
      </c>
      <c r="L52" s="8">
        <f t="shared" si="2"/>
        <v>2800000</v>
      </c>
      <c r="M52" s="3">
        <v>70000</v>
      </c>
      <c r="N52" s="22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780000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90000</v>
      </c>
      <c r="AD52" s="3">
        <v>0</v>
      </c>
      <c r="AE52" s="3">
        <v>0</v>
      </c>
    </row>
    <row r="53" spans="1:31" ht="30" customHeight="1" x14ac:dyDescent="0.3">
      <c r="A53" s="2" t="s">
        <v>35</v>
      </c>
      <c r="B53" s="2" t="s">
        <v>112</v>
      </c>
      <c r="C53" s="2" t="s">
        <v>117</v>
      </c>
      <c r="D53" s="2" t="s">
        <v>118</v>
      </c>
      <c r="E53" s="2" t="s">
        <v>1</v>
      </c>
      <c r="F53" s="2" t="s">
        <v>1</v>
      </c>
      <c r="G53" s="2" t="s">
        <v>39</v>
      </c>
      <c r="H53" s="21" t="s">
        <v>155</v>
      </c>
      <c r="I53" s="2" t="s">
        <v>1</v>
      </c>
      <c r="J53" s="3">
        <v>0</v>
      </c>
      <c r="K53" s="3">
        <v>0</v>
      </c>
      <c r="L53" s="8">
        <f t="shared" si="2"/>
        <v>2800000</v>
      </c>
      <c r="M53" s="3">
        <v>70000</v>
      </c>
      <c r="N53" s="3">
        <v>260000</v>
      </c>
      <c r="O53" s="3">
        <v>0</v>
      </c>
      <c r="P53" s="3">
        <v>800000</v>
      </c>
      <c r="Q53" s="3">
        <v>0</v>
      </c>
      <c r="R53" s="3">
        <v>0</v>
      </c>
      <c r="S53" s="3">
        <v>0</v>
      </c>
      <c r="T53" s="3">
        <v>0</v>
      </c>
      <c r="U53" s="3">
        <v>780000</v>
      </c>
      <c r="V53" s="3">
        <v>0</v>
      </c>
      <c r="W53" s="3">
        <v>0</v>
      </c>
      <c r="X53" s="3">
        <v>0</v>
      </c>
      <c r="Y53" s="3">
        <v>0</v>
      </c>
      <c r="Z53" s="3">
        <v>240000</v>
      </c>
      <c r="AA53" s="3">
        <v>50000</v>
      </c>
      <c r="AB53" s="3">
        <v>0</v>
      </c>
      <c r="AC53" s="3">
        <v>90000</v>
      </c>
      <c r="AD53" s="3">
        <v>0</v>
      </c>
      <c r="AE53" s="3">
        <v>0</v>
      </c>
    </row>
    <row r="54" spans="1:31" ht="30" customHeight="1" x14ac:dyDescent="0.3">
      <c r="A54" s="2" t="s">
        <v>35</v>
      </c>
      <c r="B54" s="2" t="s">
        <v>112</v>
      </c>
      <c r="C54" s="2" t="s">
        <v>139</v>
      </c>
      <c r="D54" s="2" t="s">
        <v>140</v>
      </c>
      <c r="E54" s="2" t="s">
        <v>1</v>
      </c>
      <c r="F54" s="2" t="s">
        <v>1</v>
      </c>
      <c r="G54" s="2" t="s">
        <v>39</v>
      </c>
      <c r="H54" s="21" t="s">
        <v>155</v>
      </c>
      <c r="I54" s="2" t="s">
        <v>1</v>
      </c>
      <c r="J54" s="3">
        <v>0</v>
      </c>
      <c r="K54" s="3">
        <v>0</v>
      </c>
      <c r="L54" s="8">
        <f t="shared" si="2"/>
        <v>2800000</v>
      </c>
      <c r="M54" s="3">
        <v>70000</v>
      </c>
      <c r="N54" s="22">
        <v>0</v>
      </c>
      <c r="O54" s="3">
        <v>0</v>
      </c>
      <c r="P54" s="3">
        <v>600000</v>
      </c>
      <c r="Q54" s="3">
        <v>0</v>
      </c>
      <c r="R54" s="3">
        <v>0</v>
      </c>
      <c r="S54" s="3">
        <v>0</v>
      </c>
      <c r="T54" s="3">
        <v>0</v>
      </c>
      <c r="U54" s="3">
        <v>780000</v>
      </c>
      <c r="V54" s="3">
        <v>0</v>
      </c>
      <c r="W54" s="3">
        <v>0</v>
      </c>
      <c r="X54" s="3">
        <v>200000</v>
      </c>
      <c r="Y54" s="3">
        <v>0</v>
      </c>
      <c r="Z54" s="3">
        <v>240000</v>
      </c>
      <c r="AA54" s="3">
        <v>0</v>
      </c>
      <c r="AB54" s="3">
        <v>0</v>
      </c>
      <c r="AC54" s="3">
        <v>120000</v>
      </c>
      <c r="AD54" s="3">
        <v>0</v>
      </c>
      <c r="AE54" s="3">
        <v>0</v>
      </c>
    </row>
    <row r="55" spans="1:31" ht="30" customHeight="1" x14ac:dyDescent="0.3">
      <c r="A55" s="2" t="s">
        <v>35</v>
      </c>
      <c r="B55" s="2" t="s">
        <v>112</v>
      </c>
      <c r="C55" s="2" t="s">
        <v>135</v>
      </c>
      <c r="D55" s="2" t="s">
        <v>136</v>
      </c>
      <c r="E55" s="2" t="s">
        <v>1</v>
      </c>
      <c r="F55" s="2" t="s">
        <v>1</v>
      </c>
      <c r="G55" s="2" t="s">
        <v>39</v>
      </c>
      <c r="H55" s="21" t="s">
        <v>155</v>
      </c>
      <c r="I55" s="2" t="s">
        <v>1</v>
      </c>
      <c r="J55" s="3">
        <v>0</v>
      </c>
      <c r="K55" s="3">
        <v>0</v>
      </c>
      <c r="L55" s="8">
        <f t="shared" si="2"/>
        <v>2800000</v>
      </c>
      <c r="M55" s="3">
        <v>70000</v>
      </c>
      <c r="N55" s="22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780000</v>
      </c>
      <c r="V55" s="3">
        <v>0</v>
      </c>
      <c r="W55" s="3">
        <v>0</v>
      </c>
      <c r="X55" s="3">
        <v>200000</v>
      </c>
      <c r="Y55" s="3">
        <v>0</v>
      </c>
      <c r="Z55" s="3">
        <v>240000</v>
      </c>
      <c r="AA55" s="3">
        <v>0</v>
      </c>
      <c r="AB55" s="3">
        <v>0</v>
      </c>
      <c r="AC55" s="3">
        <v>120000</v>
      </c>
      <c r="AD55" s="3">
        <v>0</v>
      </c>
      <c r="AE55" s="3">
        <v>0</v>
      </c>
    </row>
    <row r="56" spans="1:31" ht="30" customHeight="1" x14ac:dyDescent="0.3">
      <c r="A56" s="2" t="s">
        <v>35</v>
      </c>
      <c r="B56" s="2" t="s">
        <v>112</v>
      </c>
      <c r="C56" s="2" t="s">
        <v>123</v>
      </c>
      <c r="D56" s="2" t="s">
        <v>124</v>
      </c>
      <c r="E56" s="2" t="s">
        <v>1</v>
      </c>
      <c r="F56" s="2" t="s">
        <v>1</v>
      </c>
      <c r="G56" s="2" t="s">
        <v>39</v>
      </c>
      <c r="H56" s="21" t="s">
        <v>155</v>
      </c>
      <c r="I56" s="2" t="s">
        <v>1</v>
      </c>
      <c r="J56" s="3">
        <v>0</v>
      </c>
      <c r="K56" s="3">
        <v>0</v>
      </c>
      <c r="L56" s="13">
        <v>1000000</v>
      </c>
      <c r="M56" s="3">
        <v>0</v>
      </c>
      <c r="N56" s="22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780000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150000</v>
      </c>
      <c r="AD56" s="3">
        <v>0</v>
      </c>
      <c r="AE56" s="3">
        <v>0</v>
      </c>
    </row>
    <row r="57" spans="1:31" ht="30" customHeight="1" x14ac:dyDescent="0.3">
      <c r="A57" s="2" t="s">
        <v>35</v>
      </c>
      <c r="B57" s="2" t="s">
        <v>112</v>
      </c>
      <c r="C57" s="2" t="s">
        <v>85</v>
      </c>
      <c r="D57" s="2" t="s">
        <v>125</v>
      </c>
      <c r="E57" s="2" t="s">
        <v>1</v>
      </c>
      <c r="F57" s="2" t="s">
        <v>1</v>
      </c>
      <c r="G57" s="2" t="s">
        <v>39</v>
      </c>
      <c r="H57" s="21" t="s">
        <v>155</v>
      </c>
      <c r="I57" s="2" t="s">
        <v>1</v>
      </c>
      <c r="J57" s="3">
        <v>0</v>
      </c>
      <c r="K57" s="3">
        <v>0</v>
      </c>
      <c r="L57" s="14">
        <v>0</v>
      </c>
      <c r="M57" s="3">
        <v>70000</v>
      </c>
      <c r="N57" s="3">
        <v>260000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780000</v>
      </c>
      <c r="V57" s="3">
        <v>0</v>
      </c>
      <c r="W57" s="3">
        <v>0</v>
      </c>
      <c r="X57" s="3">
        <v>200000</v>
      </c>
      <c r="Y57" s="3">
        <v>0</v>
      </c>
      <c r="Z57" s="3">
        <v>240000</v>
      </c>
      <c r="AA57" s="3">
        <v>70000</v>
      </c>
      <c r="AB57" s="3">
        <v>0</v>
      </c>
      <c r="AC57" s="3">
        <v>90000</v>
      </c>
      <c r="AD57" s="3">
        <v>0</v>
      </c>
      <c r="AE57" s="3">
        <v>0</v>
      </c>
    </row>
    <row r="58" spans="1:31" ht="30" customHeight="1" x14ac:dyDescent="0.3">
      <c r="A58" s="2" t="s">
        <v>35</v>
      </c>
      <c r="B58" s="2" t="s">
        <v>112</v>
      </c>
      <c r="C58" s="2" t="s">
        <v>126</v>
      </c>
      <c r="D58" s="2" t="s">
        <v>127</v>
      </c>
      <c r="E58" s="2" t="s">
        <v>1</v>
      </c>
      <c r="F58" s="2" t="s">
        <v>1</v>
      </c>
      <c r="G58" s="2" t="s">
        <v>39</v>
      </c>
      <c r="H58" s="21" t="s">
        <v>155</v>
      </c>
      <c r="I58" s="2" t="s">
        <v>1</v>
      </c>
      <c r="J58" s="3">
        <v>0</v>
      </c>
      <c r="K58" s="3">
        <v>0</v>
      </c>
      <c r="L58" s="8">
        <v>0</v>
      </c>
      <c r="M58" s="3">
        <v>70000</v>
      </c>
      <c r="N58" s="22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780000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90000</v>
      </c>
      <c r="AD58" s="3">
        <v>0</v>
      </c>
      <c r="AE58" s="3">
        <v>0</v>
      </c>
    </row>
    <row r="59" spans="1:31" ht="30" customHeight="1" x14ac:dyDescent="0.3">
      <c r="A59" s="2" t="s">
        <v>35</v>
      </c>
      <c r="B59" s="2" t="s">
        <v>112</v>
      </c>
      <c r="C59" s="2" t="s">
        <v>147</v>
      </c>
      <c r="D59" s="2" t="s">
        <v>148</v>
      </c>
      <c r="E59" s="2" t="s">
        <v>1</v>
      </c>
      <c r="F59" s="2" t="s">
        <v>1</v>
      </c>
      <c r="G59" s="2" t="s">
        <v>39</v>
      </c>
      <c r="H59" s="21" t="s">
        <v>155</v>
      </c>
      <c r="I59" s="2" t="s">
        <v>1</v>
      </c>
      <c r="J59" s="3">
        <v>0</v>
      </c>
      <c r="K59" s="3">
        <v>0</v>
      </c>
      <c r="L59" s="15">
        <f>3500000*0.85</f>
        <v>2975000</v>
      </c>
      <c r="M59" s="3">
        <v>70000</v>
      </c>
      <c r="N59" s="22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780000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120000</v>
      </c>
      <c r="AD59" s="3">
        <v>0</v>
      </c>
      <c r="AE59" s="3">
        <v>0</v>
      </c>
    </row>
    <row r="60" spans="1:31" ht="30" customHeight="1" x14ac:dyDescent="0.3">
      <c r="A60" s="2" t="s">
        <v>35</v>
      </c>
      <c r="B60" s="2" t="s">
        <v>112</v>
      </c>
      <c r="C60" s="2" t="s">
        <v>143</v>
      </c>
      <c r="D60" s="2" t="s">
        <v>144</v>
      </c>
      <c r="E60" s="2" t="s">
        <v>1</v>
      </c>
      <c r="F60" s="2" t="s">
        <v>1</v>
      </c>
      <c r="G60" s="2" t="s">
        <v>39</v>
      </c>
      <c r="H60" s="21" t="s">
        <v>155</v>
      </c>
      <c r="I60" s="2" t="s">
        <v>1</v>
      </c>
      <c r="J60" s="3">
        <v>0</v>
      </c>
      <c r="K60" s="3">
        <v>0</v>
      </c>
      <c r="L60" s="15">
        <f>3500000*0.85</f>
        <v>2975000</v>
      </c>
      <c r="M60" s="3">
        <v>70000</v>
      </c>
      <c r="N60" s="22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780000</v>
      </c>
      <c r="V60" s="3">
        <v>0</v>
      </c>
      <c r="W60" s="3">
        <v>0</v>
      </c>
      <c r="X60" s="3">
        <v>0</v>
      </c>
      <c r="Y60" s="3">
        <v>0</v>
      </c>
      <c r="Z60" s="3">
        <v>240000</v>
      </c>
      <c r="AA60" s="3">
        <v>0</v>
      </c>
      <c r="AB60" s="3">
        <v>0</v>
      </c>
      <c r="AC60" s="3">
        <v>90000</v>
      </c>
      <c r="AD60" s="3">
        <v>0</v>
      </c>
      <c r="AE60" s="3">
        <v>0</v>
      </c>
    </row>
    <row r="61" spans="1:31" ht="30" customHeight="1" x14ac:dyDescent="0.3">
      <c r="A61" s="2" t="s">
        <v>35</v>
      </c>
      <c r="B61" s="2" t="s">
        <v>112</v>
      </c>
      <c r="C61" s="2" t="s">
        <v>153</v>
      </c>
      <c r="D61" s="2" t="s">
        <v>134</v>
      </c>
      <c r="E61" s="2" t="s">
        <v>1</v>
      </c>
      <c r="F61" s="2" t="s">
        <v>1</v>
      </c>
      <c r="G61" s="2" t="s">
        <v>39</v>
      </c>
      <c r="H61" s="21" t="s">
        <v>155</v>
      </c>
      <c r="I61" s="2" t="s">
        <v>1</v>
      </c>
      <c r="J61" s="3">
        <v>0</v>
      </c>
      <c r="K61" s="3">
        <v>0</v>
      </c>
      <c r="L61" s="15">
        <f>3500000*0.85</f>
        <v>2975000</v>
      </c>
      <c r="M61" s="3">
        <v>70000</v>
      </c>
      <c r="N61" s="22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780000</v>
      </c>
      <c r="V61" s="3">
        <v>0</v>
      </c>
      <c r="W61" s="3">
        <v>0</v>
      </c>
      <c r="X61" s="3">
        <v>200000</v>
      </c>
      <c r="Y61" s="3">
        <v>0</v>
      </c>
      <c r="Z61" s="3">
        <v>0</v>
      </c>
      <c r="AA61" s="3">
        <v>10000</v>
      </c>
      <c r="AB61" s="3">
        <v>0</v>
      </c>
      <c r="AC61" s="3">
        <v>150000</v>
      </c>
      <c r="AD61" s="3">
        <v>0</v>
      </c>
      <c r="AE61" s="3">
        <v>0</v>
      </c>
    </row>
    <row r="62" spans="1:31" ht="30" customHeight="1" x14ac:dyDescent="0.3">
      <c r="A62" s="2" t="s">
        <v>35</v>
      </c>
      <c r="B62" s="2" t="s">
        <v>112</v>
      </c>
      <c r="C62" s="2" t="s">
        <v>145</v>
      </c>
      <c r="D62" s="2" t="s">
        <v>146</v>
      </c>
      <c r="E62" s="2" t="s">
        <v>1</v>
      </c>
      <c r="F62" s="2" t="s">
        <v>1</v>
      </c>
      <c r="G62" s="2" t="s">
        <v>39</v>
      </c>
      <c r="H62" s="21" t="s">
        <v>155</v>
      </c>
      <c r="I62" s="2" t="s">
        <v>1</v>
      </c>
      <c r="J62" s="3">
        <v>0</v>
      </c>
      <c r="K62" s="3">
        <v>0</v>
      </c>
      <c r="L62" s="15">
        <v>3400000</v>
      </c>
      <c r="M62" s="3">
        <v>0</v>
      </c>
      <c r="N62" s="3">
        <v>260000</v>
      </c>
      <c r="O62" s="3">
        <v>0</v>
      </c>
      <c r="P62" s="3">
        <v>500000</v>
      </c>
      <c r="Q62" s="3">
        <v>0</v>
      </c>
      <c r="R62" s="3">
        <v>0</v>
      </c>
      <c r="S62" s="3">
        <v>0</v>
      </c>
      <c r="T62" s="3">
        <v>0</v>
      </c>
      <c r="U62" s="3">
        <v>780000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80000</v>
      </c>
      <c r="AB62" s="3">
        <v>0</v>
      </c>
      <c r="AC62" s="3">
        <v>240000</v>
      </c>
      <c r="AD62" s="3">
        <v>0</v>
      </c>
      <c r="AE62" s="3">
        <v>0</v>
      </c>
    </row>
  </sheetData>
  <autoFilter ref="L5:AC62" xr:uid="{00000000-0001-0000-0000-000000000000}"/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E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2025-05-05T01:40:32Z</dcterms:created>
  <dcterms:modified xsi:type="dcterms:W3CDTF">2025-05-05T04:06:40Z</dcterms:modified>
</cp:coreProperties>
</file>