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FAE6A968-2E00-49A4-84AA-8ECDA828D6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thu phí" sheetId="1" r:id="rId1"/>
    <sheet name="DS lan TT" sheetId="2" r:id="rId2"/>
  </sheets>
  <calcPr calcId="191029"/>
  <fileRecoveryPr repairLoad="1"/>
</workbook>
</file>

<file path=xl/calcChain.xml><?xml version="1.0" encoding="utf-8"?>
<calcChain xmlns="http://schemas.openxmlformats.org/spreadsheetml/2006/main">
  <c r="AH61" i="1" l="1"/>
  <c r="AH46" i="1"/>
  <c r="AH31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" i="1"/>
  <c r="AH17" i="1" l="1"/>
</calcChain>
</file>

<file path=xl/sharedStrings.xml><?xml version="1.0" encoding="utf-8"?>
<sst xmlns="http://schemas.openxmlformats.org/spreadsheetml/2006/main" count="537" uniqueCount="155">
  <si>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</si>
  <si>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</si>
  <si>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</si>
  <si>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</si>
  <si>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</si>
  <si>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</si>
  <si>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</si>
  <si>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</si>
  <si>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</si>
  <si>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</si>
  <si>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</si>
  <si>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</si>
  <si>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</si>
  <si>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</si>
  <si>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</si>
  <si>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</t>
  </si>
  <si>
    <t>Tiền học phí</t>
  </si>
  <si>
    <t>Tiền ăn (buổi)</t>
  </si>
  <si>
    <t>Tiếng Anh</t>
  </si>
  <si>
    <t>Tiền CSVC tháng (HKI năm học 2024-2025)</t>
  </si>
  <si>
    <t>Điện nước + hỗ trợ điều hòa</t>
  </si>
  <si>
    <t>Phần mềm liên lạc</t>
  </si>
  <si>
    <t>Trông muộn</t>
  </si>
  <si>
    <t>Dã ngoại</t>
  </si>
  <si>
    <t>Học phẩm hàng tháng/ (hoặc  học phẩm học kỳ I)</t>
  </si>
  <si>
    <t>Nộp phí sự kiện Trung thu và Khai giảng</t>
  </si>
  <si>
    <t>Học liệu</t>
  </si>
  <si>
    <t>Tiền ăn</t>
  </si>
  <si>
    <t>Dã ngoại tháng 11</t>
  </si>
  <si>
    <t>Dã ngoại tháng 11 c</t>
  </si>
  <si>
    <t>Dã ngoại thăm quan Bảo tàng Phòng không - Không quân</t>
  </si>
  <si>
    <t>Đồng phục</t>
  </si>
  <si>
    <t>Học phí tiếng anh táng 11, 12</t>
  </si>
  <si>
    <t>Học phí tiếng anh táng 11 và tháng 12</t>
  </si>
  <si>
    <t>Trừ tiền ăn (buổi)</t>
  </si>
  <si>
    <t>Trừ học phí</t>
  </si>
  <si>
    <t>Mầm non Việt Hà</t>
  </si>
  <si>
    <t>Jupiter</t>
  </si>
  <si>
    <t>Vũ Thảo Bảo Châu</t>
  </si>
  <si>
    <t>HS5861</t>
  </si>
  <si>
    <t>01-2025</t>
  </si>
  <si>
    <t>PHẠM QUỲNH CHI</t>
  </si>
  <si>
    <t>HS7769</t>
  </si>
  <si>
    <t>Lưu Ngọc Hạ</t>
  </si>
  <si>
    <t>HS6774</t>
  </si>
  <si>
    <t>Nguyễn Đặng Minh Khang</t>
  </si>
  <si>
    <t>HS5736</t>
  </si>
  <si>
    <t>Nguyễn Minh Khôi</t>
  </si>
  <si>
    <t>Trịnh Trí Kiên</t>
  </si>
  <si>
    <t>HS4408</t>
  </si>
  <si>
    <t>Lê Chân Tuấn Kiệt</t>
  </si>
  <si>
    <t>HS7768</t>
  </si>
  <si>
    <t>Nguyễn Trần Gia Linh</t>
  </si>
  <si>
    <t>HS4418</t>
  </si>
  <si>
    <t>Đỗ Nhật Minh</t>
  </si>
  <si>
    <t>HS4443</t>
  </si>
  <si>
    <t>Nguyễn Hải Minh</t>
  </si>
  <si>
    <t>HS5625</t>
  </si>
  <si>
    <t>Lê Bảo Ngân</t>
  </si>
  <si>
    <t>HS5967</t>
  </si>
  <si>
    <t>Lê Bảo Ngọc</t>
  </si>
  <si>
    <t>HS5966</t>
  </si>
  <si>
    <t>Vương Tuệ Nhi</t>
  </si>
  <si>
    <t>HS4410</t>
  </si>
  <si>
    <t>Lưu Tú Oanh</t>
  </si>
  <si>
    <t>HS4415</t>
  </si>
  <si>
    <t>Nguyễn Nam Sơn</t>
  </si>
  <si>
    <t>HS4416</t>
  </si>
  <si>
    <t>Trịnh Dương Kim Thanh</t>
  </si>
  <si>
    <t>HS7772</t>
  </si>
  <si>
    <t>Phạm Minh Vũ</t>
  </si>
  <si>
    <t>HS4413</t>
  </si>
  <si>
    <t>Mercury</t>
  </si>
  <si>
    <t>Nguyễn Tú Anh</t>
  </si>
  <si>
    <t>HS4378</t>
  </si>
  <si>
    <t>Lò Nguyễn Gia Hưng</t>
  </si>
  <si>
    <t>HS4377</t>
  </si>
  <si>
    <t>Trần Ngọc Khánh</t>
  </si>
  <si>
    <t>HS4369</t>
  </si>
  <si>
    <t>Nguyễn bá Đăng Khôi</t>
  </si>
  <si>
    <t>Phạm Minh Khôi</t>
  </si>
  <si>
    <t>HS5738</t>
  </si>
  <si>
    <t>Tống Khang Minh</t>
  </si>
  <si>
    <t>HS4398</t>
  </si>
  <si>
    <t>Nguyễn Thị Lê Na</t>
  </si>
  <si>
    <t>HS4389</t>
  </si>
  <si>
    <t>Lưu Ngọc Bảo Nam</t>
  </si>
  <si>
    <t>HS4387</t>
  </si>
  <si>
    <t>Đinh Thiên Ngân</t>
  </si>
  <si>
    <t>HS5737</t>
  </si>
  <si>
    <t>Đỗ Minh Nhật</t>
  </si>
  <si>
    <t>HS4390</t>
  </si>
  <si>
    <t>Vũ Tuệ Nhi</t>
  </si>
  <si>
    <t>HS5964</t>
  </si>
  <si>
    <t>Nguyễn Thanh Phong</t>
  </si>
  <si>
    <t>HS4374</t>
  </si>
  <si>
    <t>Nguyễn Mạnh Trường</t>
  </si>
  <si>
    <t>HS4381</t>
  </si>
  <si>
    <t>Sun</t>
  </si>
  <si>
    <t>Vi Nam Phong (Đậu)</t>
  </si>
  <si>
    <t>HS30018</t>
  </si>
  <si>
    <t>Nguyễn Trường An</t>
  </si>
  <si>
    <t>HS5965</t>
  </si>
  <si>
    <t>NGUYỄN ĐĂNG BẢO</t>
  </si>
  <si>
    <t>HS7773</t>
  </si>
  <si>
    <t>Nguyễn Đức Duy</t>
  </si>
  <si>
    <t>HS5735</t>
  </si>
  <si>
    <t>NGUYỄN TUẤN HƯNG</t>
  </si>
  <si>
    <t>HS8176</t>
  </si>
  <si>
    <t>Phan Bảo Khang</t>
  </si>
  <si>
    <t>HS7778</t>
  </si>
  <si>
    <t>HS4421</t>
  </si>
  <si>
    <t>NGUYỄN HÀ MY</t>
  </si>
  <si>
    <t>HS25418</t>
  </si>
  <si>
    <t>TRẦN KHÔI NGUYÊN</t>
  </si>
  <si>
    <t>HS7775</t>
  </si>
  <si>
    <t>Trần Đoàn An Nhiên</t>
  </si>
  <si>
    <t>HS5729</t>
  </si>
  <si>
    <t>ĐÀO XUÂN QUÂN</t>
  </si>
  <si>
    <t>HS7776</t>
  </si>
  <si>
    <t>LÊ DUY QUÂN</t>
  </si>
  <si>
    <t>HS25417</t>
  </si>
  <si>
    <t>Dương Minh Trí</t>
  </si>
  <si>
    <t>HS4450</t>
  </si>
  <si>
    <t>TRẦN MINH QUÂN- XOÀI</t>
  </si>
  <si>
    <t>HS7777</t>
  </si>
  <si>
    <t>Venus</t>
  </si>
  <si>
    <t>Nguyễn Tuệ An</t>
  </si>
  <si>
    <t>HS4412</t>
  </si>
  <si>
    <t>Hoàng Minh Đăng</t>
  </si>
  <si>
    <t>HS4400</t>
  </si>
  <si>
    <t>Nguyễn việt Dương</t>
  </si>
  <si>
    <t>Lê Minh Hằng</t>
  </si>
  <si>
    <t>HS4396</t>
  </si>
  <si>
    <t>Lê Tuấn Hưng</t>
  </si>
  <si>
    <t>HS5870</t>
  </si>
  <si>
    <t>Lưu Minh Khôi</t>
  </si>
  <si>
    <t>HS8063</t>
  </si>
  <si>
    <t>Nguyễn Ngọc Minh</t>
  </si>
  <si>
    <t>HS4395</t>
  </si>
  <si>
    <t>Bùi Kiều My</t>
  </si>
  <si>
    <t>HS4380</t>
  </si>
  <si>
    <t>Phạm Hải Nam</t>
  </si>
  <si>
    <t>HS4393</t>
  </si>
  <si>
    <t>Thân Tất Nguyên</t>
  </si>
  <si>
    <t>HS4384</t>
  </si>
  <si>
    <t>Nguyễn An Nhiên</t>
  </si>
  <si>
    <t>HS4386</t>
  </si>
  <si>
    <t>Đào Cao Phát</t>
  </si>
  <si>
    <t>HS4399</t>
  </si>
  <si>
    <t>Trịnh Phúc Thịnh</t>
  </si>
  <si>
    <t>HS4385</t>
  </si>
  <si>
    <t xml:space="preserve">HS4394	</t>
  </si>
  <si>
    <t xml:space="preserve">HS4391	</t>
  </si>
  <si>
    <t>10-01-2025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</si>
</sst>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10"/>
      <color rgb="FF6E6B7B"/>
      <name val="Arial"/>
      <family val="2"/>
      <charset val="163"/>
    </font>
    <font>
      <u/>
      <sz val="12"/>
      <color theme="10"/>
      <name val="Calibri"/>
      <family val="1"/>
    </font>
    <font>
      <sz val="8"/>
      <name val="Calibri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BE9F1"/>
      </left>
      <right style="medium">
        <color rgb="FFEBE9F1"/>
      </right>
      <top style="medium">
        <color rgb="FFEBE9F1"/>
      </top>
      <bottom style="medium">
        <color rgb="FFEBE9F1"/>
      </bottom>
      <diagonal/>
    </border>
  </borders>
  <cellStyleXfs count="2">
    <xf numFmtId="0" fontId="0" fillId="0" borderId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0" fillId="3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4" borderId="3" xfId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3" fontId="0" fillId="0" borderId="0" xfId="0" applyNumberFormat="1"/>
    <xf numFmtId="3" fontId="0" fillId="3" borderId="0" xfId="0" applyNumberFormat="1" applyFill="1"/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1"/>
  <sheetViews>
    <sheetView showGridLines="0" tabSelected="1" zoomScale="45" zoomScaleNormal="4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H6" sqref="H6:H61"/>
    </sheetView>
  </sheetViews>
  <sheetFormatPr defaultColWidth="11.19921875" defaultRowHeight="15.6" x14ac:dyDescent="0.3"/>
  <cols>
    <col min="1" max="6" width="20" customWidth="1"/>
    <col min="7" max="8" width="20" style="17" customWidth="1"/>
    <col min="9" max="21" width="20" customWidth="1"/>
  </cols>
  <sheetData>
    <row r="1" spans="1:33" ht="60" customHeight="1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3" ht="90" customHeight="1" x14ac:dyDescent="0.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4" spans="1:33" ht="45" customHeight="1" x14ac:dyDescent="0.3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14" t="s">
        <v>8</v>
      </c>
      <c r="H4" s="14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 t="s">
        <v>14</v>
      </c>
      <c r="AF4" s="8"/>
    </row>
    <row r="5" spans="1:33" ht="45" customHeight="1" x14ac:dyDescent="0.3">
      <c r="A5" s="8"/>
      <c r="B5" s="8"/>
      <c r="C5" s="8"/>
      <c r="D5" s="8"/>
      <c r="E5" s="8"/>
      <c r="F5" s="8"/>
      <c r="G5" s="14"/>
      <c r="H5" s="14"/>
      <c r="I5" s="8"/>
      <c r="J5" s="8"/>
      <c r="K5" s="8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  <c r="AD5" s="1" t="s">
        <v>33</v>
      </c>
      <c r="AE5" s="1" t="s">
        <v>34</v>
      </c>
      <c r="AF5" s="1" t="s">
        <v>35</v>
      </c>
    </row>
    <row r="6" spans="1:33" ht="30" customHeight="1" x14ac:dyDescent="0.3">
      <c r="A6" s="2" t="s">
        <v>36</v>
      </c>
      <c r="B6" s="2" t="s">
        <v>37</v>
      </c>
      <c r="C6" s="2" t="s">
        <v>62</v>
      </c>
      <c r="D6" s="2" t="s">
        <v>63</v>
      </c>
      <c r="E6" s="2" t="s">
        <v>1</v>
      </c>
      <c r="F6" s="2" t="s">
        <v>1</v>
      </c>
      <c r="G6" s="15" t="s">
        <v>40</v>
      </c>
      <c r="H6" s="15" t="s">
        <v>154</v>
      </c>
      <c r="I6" s="2" t="s">
        <v>1</v>
      </c>
      <c r="J6" s="3">
        <v>0</v>
      </c>
      <c r="K6" s="3">
        <v>0</v>
      </c>
      <c r="L6" s="3">
        <v>0</v>
      </c>
      <c r="M6" s="3">
        <v>2000000</v>
      </c>
      <c r="N6" s="3">
        <v>22</v>
      </c>
      <c r="O6" s="3">
        <v>0</v>
      </c>
      <c r="P6" s="3">
        <v>750000</v>
      </c>
      <c r="Q6" s="3">
        <v>100000</v>
      </c>
      <c r="R6" s="3">
        <v>25000</v>
      </c>
      <c r="S6" s="3"/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3</v>
      </c>
      <c r="AF6" s="3">
        <v>0</v>
      </c>
      <c r="AG6" s="12">
        <f>M6+N6*45000+O6+P6+Q6+R6+S6+T6+U6+V6+W6+X6+Y6+Z6+AA6+AB6+AC6+AD6-AE6*45000-AF6</f>
        <v>3730000</v>
      </c>
    </row>
    <row r="7" spans="1:33" ht="30" customHeight="1" x14ac:dyDescent="0.3">
      <c r="A7" s="2" t="s">
        <v>36</v>
      </c>
      <c r="B7" s="2" t="s">
        <v>37</v>
      </c>
      <c r="C7" s="2" t="s">
        <v>56</v>
      </c>
      <c r="D7" s="2" t="s">
        <v>57</v>
      </c>
      <c r="E7" s="2" t="s">
        <v>1</v>
      </c>
      <c r="F7" s="2" t="s">
        <v>1</v>
      </c>
      <c r="G7" s="15" t="s">
        <v>40</v>
      </c>
      <c r="H7" s="15" t="s">
        <v>154</v>
      </c>
      <c r="I7" s="2" t="s">
        <v>1</v>
      </c>
      <c r="J7" s="3">
        <v>0</v>
      </c>
      <c r="K7" s="3">
        <v>0</v>
      </c>
      <c r="L7" s="3">
        <v>0</v>
      </c>
      <c r="M7" s="3">
        <v>2100000</v>
      </c>
      <c r="N7" s="3">
        <v>22</v>
      </c>
      <c r="O7" s="3">
        <v>0</v>
      </c>
      <c r="P7" s="3">
        <v>0</v>
      </c>
      <c r="Q7" s="3">
        <v>100000</v>
      </c>
      <c r="R7" s="3">
        <v>25000</v>
      </c>
      <c r="S7" s="3"/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8</v>
      </c>
      <c r="AF7" s="3">
        <v>0</v>
      </c>
      <c r="AG7" s="12">
        <f t="shared" ref="AG7:AG61" si="0">M7+N7*45000+O7+P7+Q7+R7+S7+T7+U7+V7+W7+X7+Y7+Z7+AA7+AB7+AC7+AD7-AE7*45000-AF7</f>
        <v>2855000</v>
      </c>
    </row>
    <row r="8" spans="1:33" ht="30" customHeight="1" x14ac:dyDescent="0.3">
      <c r="A8" s="2" t="s">
        <v>36</v>
      </c>
      <c r="B8" s="2" t="s">
        <v>37</v>
      </c>
      <c r="C8" s="2" t="s">
        <v>50</v>
      </c>
      <c r="D8" s="2" t="s">
        <v>51</v>
      </c>
      <c r="E8" s="2" t="s">
        <v>1</v>
      </c>
      <c r="F8" s="2" t="s">
        <v>1</v>
      </c>
      <c r="G8" s="15" t="s">
        <v>40</v>
      </c>
      <c r="H8" s="15" t="s">
        <v>154</v>
      </c>
      <c r="I8" s="2" t="s">
        <v>1</v>
      </c>
      <c r="J8" s="3">
        <v>0</v>
      </c>
      <c r="K8" s="3">
        <v>0</v>
      </c>
      <c r="L8" s="3">
        <v>0</v>
      </c>
      <c r="M8" s="3">
        <v>2100000</v>
      </c>
      <c r="N8" s="3">
        <v>22</v>
      </c>
      <c r="O8" s="3">
        <v>0</v>
      </c>
      <c r="P8" s="3">
        <v>0</v>
      </c>
      <c r="Q8" s="3">
        <v>100000</v>
      </c>
      <c r="R8" s="3">
        <v>25000</v>
      </c>
      <c r="S8" s="3"/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9</v>
      </c>
      <c r="AF8" s="3">
        <v>0</v>
      </c>
      <c r="AG8" s="12">
        <f t="shared" si="0"/>
        <v>2810000</v>
      </c>
    </row>
    <row r="9" spans="1:33" ht="30" customHeight="1" x14ac:dyDescent="0.3">
      <c r="A9" s="2" t="s">
        <v>36</v>
      </c>
      <c r="B9" s="2" t="s">
        <v>37</v>
      </c>
      <c r="C9" s="2" t="s">
        <v>54</v>
      </c>
      <c r="D9" s="2" t="s">
        <v>55</v>
      </c>
      <c r="E9" s="2" t="s">
        <v>1</v>
      </c>
      <c r="F9" s="2" t="s">
        <v>1</v>
      </c>
      <c r="G9" s="15" t="s">
        <v>40</v>
      </c>
      <c r="H9" s="15" t="s">
        <v>154</v>
      </c>
      <c r="I9" s="2" t="s">
        <v>1</v>
      </c>
      <c r="J9" s="3">
        <v>0</v>
      </c>
      <c r="K9" s="3">
        <v>0</v>
      </c>
      <c r="L9" s="3">
        <v>0</v>
      </c>
      <c r="M9" s="3">
        <v>1800000</v>
      </c>
      <c r="N9" s="3">
        <v>22</v>
      </c>
      <c r="O9" s="3">
        <v>300000</v>
      </c>
      <c r="P9" s="3">
        <v>100000</v>
      </c>
      <c r="Q9" s="3">
        <v>100000</v>
      </c>
      <c r="R9" s="3">
        <v>25000</v>
      </c>
      <c r="S9" s="3"/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/>
      <c r="AF9" s="3">
        <v>0</v>
      </c>
      <c r="AG9" s="12">
        <f t="shared" si="0"/>
        <v>3315000</v>
      </c>
    </row>
    <row r="10" spans="1:33" ht="30" customHeight="1" x14ac:dyDescent="0.3">
      <c r="A10" s="2" t="s">
        <v>36</v>
      </c>
      <c r="B10" s="2" t="s">
        <v>37</v>
      </c>
      <c r="C10" s="2" t="s">
        <v>58</v>
      </c>
      <c r="D10" s="2" t="s">
        <v>59</v>
      </c>
      <c r="E10" s="2" t="s">
        <v>1</v>
      </c>
      <c r="F10" s="2" t="s">
        <v>1</v>
      </c>
      <c r="G10" s="15" t="s">
        <v>40</v>
      </c>
      <c r="H10" s="15" t="s">
        <v>154</v>
      </c>
      <c r="I10" s="2" t="s">
        <v>1</v>
      </c>
      <c r="J10" s="3">
        <v>0</v>
      </c>
      <c r="K10" s="3">
        <v>0</v>
      </c>
      <c r="L10" s="3">
        <v>0</v>
      </c>
      <c r="M10" s="3">
        <v>1610000</v>
      </c>
      <c r="N10" s="3">
        <v>22</v>
      </c>
      <c r="O10" s="3">
        <v>300000</v>
      </c>
      <c r="P10" s="3">
        <v>750000</v>
      </c>
      <c r="Q10" s="3">
        <v>100000</v>
      </c>
      <c r="R10" s="3">
        <v>25000</v>
      </c>
      <c r="S10" s="3"/>
      <c r="T10" s="3">
        <v>0</v>
      </c>
      <c r="U10" s="3">
        <v>100000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1</v>
      </c>
      <c r="AF10" s="3">
        <v>0</v>
      </c>
      <c r="AG10" s="12">
        <f t="shared" si="0"/>
        <v>3830000</v>
      </c>
    </row>
    <row r="11" spans="1:33" ht="30" customHeight="1" x14ac:dyDescent="0.3">
      <c r="A11" s="2" t="s">
        <v>36</v>
      </c>
      <c r="B11" s="2" t="s">
        <v>37</v>
      </c>
      <c r="C11" s="2" t="s">
        <v>60</v>
      </c>
      <c r="D11" s="2" t="s">
        <v>61</v>
      </c>
      <c r="E11" s="2" t="s">
        <v>1</v>
      </c>
      <c r="F11" s="2" t="s">
        <v>1</v>
      </c>
      <c r="G11" s="15" t="s">
        <v>40</v>
      </c>
      <c r="H11" s="15" t="s">
        <v>154</v>
      </c>
      <c r="I11" s="2" t="s">
        <v>1</v>
      </c>
      <c r="J11" s="3">
        <v>0</v>
      </c>
      <c r="K11" s="3">
        <v>0</v>
      </c>
      <c r="L11" s="3">
        <v>0</v>
      </c>
      <c r="M11" s="3">
        <v>1800000</v>
      </c>
      <c r="N11" s="3">
        <v>22</v>
      </c>
      <c r="O11" s="3">
        <v>300000</v>
      </c>
      <c r="P11" s="3">
        <v>0</v>
      </c>
      <c r="Q11" s="3">
        <v>100000</v>
      </c>
      <c r="R11" s="3">
        <v>25000</v>
      </c>
      <c r="S11" s="3"/>
      <c r="T11" s="3">
        <v>0</v>
      </c>
      <c r="U11" s="3">
        <v>100000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1</v>
      </c>
      <c r="AF11" s="3">
        <v>0</v>
      </c>
      <c r="AG11" s="12">
        <f t="shared" si="0"/>
        <v>3270000</v>
      </c>
    </row>
    <row r="12" spans="1:33" ht="30" customHeight="1" x14ac:dyDescent="0.3">
      <c r="A12" s="2" t="s">
        <v>36</v>
      </c>
      <c r="B12" s="2" t="s">
        <v>37</v>
      </c>
      <c r="C12" s="2" t="s">
        <v>66</v>
      </c>
      <c r="D12" s="2" t="s">
        <v>67</v>
      </c>
      <c r="E12" s="2" t="s">
        <v>1</v>
      </c>
      <c r="F12" s="2" t="s">
        <v>1</v>
      </c>
      <c r="G12" s="15" t="s">
        <v>40</v>
      </c>
      <c r="H12" s="15" t="s">
        <v>154</v>
      </c>
      <c r="I12" s="2" t="s">
        <v>1</v>
      </c>
      <c r="J12" s="3">
        <v>0</v>
      </c>
      <c r="K12" s="3">
        <v>0</v>
      </c>
      <c r="L12" s="3">
        <v>0</v>
      </c>
      <c r="M12" s="3">
        <v>2100000</v>
      </c>
      <c r="N12" s="3">
        <v>22</v>
      </c>
      <c r="O12" s="3">
        <v>0</v>
      </c>
      <c r="P12" s="3">
        <v>750000</v>
      </c>
      <c r="Q12" s="3">
        <v>100000</v>
      </c>
      <c r="R12" s="3">
        <v>25000</v>
      </c>
      <c r="S12" s="3"/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5</v>
      </c>
      <c r="AF12" s="3">
        <v>0</v>
      </c>
      <c r="AG12" s="12">
        <f t="shared" si="0"/>
        <v>3740000</v>
      </c>
    </row>
    <row r="13" spans="1:33" ht="30" customHeight="1" x14ac:dyDescent="0.3">
      <c r="A13" s="2" t="s">
        <v>36</v>
      </c>
      <c r="B13" s="2" t="s">
        <v>37</v>
      </c>
      <c r="C13" s="2" t="s">
        <v>41</v>
      </c>
      <c r="D13" s="2" t="s">
        <v>42</v>
      </c>
      <c r="E13" s="2" t="s">
        <v>1</v>
      </c>
      <c r="F13" s="2" t="s">
        <v>1</v>
      </c>
      <c r="G13" s="15" t="s">
        <v>40</v>
      </c>
      <c r="H13" s="15" t="s">
        <v>154</v>
      </c>
      <c r="I13" s="2" t="s">
        <v>1</v>
      </c>
      <c r="J13" s="3">
        <v>0</v>
      </c>
      <c r="K13" s="3">
        <v>0</v>
      </c>
      <c r="L13" s="3">
        <v>0</v>
      </c>
      <c r="M13" s="3">
        <v>2100000</v>
      </c>
      <c r="N13" s="3">
        <v>22</v>
      </c>
      <c r="O13" s="3">
        <v>0</v>
      </c>
      <c r="P13" s="3">
        <v>0</v>
      </c>
      <c r="Q13" s="3">
        <v>100000</v>
      </c>
      <c r="R13" s="3">
        <v>25000</v>
      </c>
      <c r="S13" s="3"/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10</v>
      </c>
      <c r="AF13" s="3">
        <v>0</v>
      </c>
      <c r="AG13" s="12">
        <f t="shared" si="0"/>
        <v>2765000</v>
      </c>
    </row>
    <row r="14" spans="1:33" ht="30" customHeight="1" x14ac:dyDescent="0.3">
      <c r="A14" s="2" t="s">
        <v>36</v>
      </c>
      <c r="B14" s="2" t="s">
        <v>37</v>
      </c>
      <c r="C14" s="2" t="s">
        <v>64</v>
      </c>
      <c r="D14" s="2" t="s">
        <v>65</v>
      </c>
      <c r="E14" s="2" t="s">
        <v>1</v>
      </c>
      <c r="F14" s="2" t="s">
        <v>1</v>
      </c>
      <c r="G14" s="15" t="s">
        <v>40</v>
      </c>
      <c r="H14" s="15" t="s">
        <v>154</v>
      </c>
      <c r="I14" s="2" t="s">
        <v>1</v>
      </c>
      <c r="J14" s="3">
        <v>0</v>
      </c>
      <c r="K14" s="3">
        <v>0</v>
      </c>
      <c r="L14" s="3">
        <v>0</v>
      </c>
      <c r="M14" s="3">
        <v>2100000</v>
      </c>
      <c r="N14" s="3">
        <v>22</v>
      </c>
      <c r="O14" s="3">
        <v>0</v>
      </c>
      <c r="P14" s="3">
        <v>0</v>
      </c>
      <c r="Q14" s="3">
        <v>100000</v>
      </c>
      <c r="R14" s="3">
        <v>25000</v>
      </c>
      <c r="S14" s="3"/>
      <c r="T14" s="3">
        <v>0</v>
      </c>
      <c r="U14" s="3"/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5</v>
      </c>
      <c r="AF14" s="3">
        <v>0</v>
      </c>
      <c r="AG14" s="12">
        <f t="shared" si="0"/>
        <v>2990000</v>
      </c>
    </row>
    <row r="15" spans="1:33" ht="30" customHeight="1" x14ac:dyDescent="0.3">
      <c r="A15" s="2" t="s">
        <v>36</v>
      </c>
      <c r="B15" s="2" t="s">
        <v>37</v>
      </c>
      <c r="C15" s="2" t="s">
        <v>52</v>
      </c>
      <c r="D15" s="2" t="s">
        <v>53</v>
      </c>
      <c r="E15" s="2" t="s">
        <v>1</v>
      </c>
      <c r="F15" s="2" t="s">
        <v>1</v>
      </c>
      <c r="G15" s="15" t="s">
        <v>40</v>
      </c>
      <c r="H15" s="15" t="s">
        <v>154</v>
      </c>
      <c r="I15" s="2" t="s">
        <v>1</v>
      </c>
      <c r="J15" s="3">
        <v>0</v>
      </c>
      <c r="K15" s="3">
        <v>0</v>
      </c>
      <c r="L15" s="3">
        <v>0</v>
      </c>
      <c r="M15" s="3">
        <v>2100000</v>
      </c>
      <c r="N15" s="3">
        <v>22</v>
      </c>
      <c r="O15" s="3">
        <v>0</v>
      </c>
      <c r="P15" s="3">
        <v>0</v>
      </c>
      <c r="Q15" s="3">
        <v>100000</v>
      </c>
      <c r="R15" s="3">
        <v>25000</v>
      </c>
      <c r="S15" s="3">
        <v>30000</v>
      </c>
      <c r="T15" s="3">
        <v>0</v>
      </c>
      <c r="U15" s="3">
        <v>100000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/>
      <c r="AF15" s="3">
        <v>0</v>
      </c>
      <c r="AG15" s="12">
        <f t="shared" si="0"/>
        <v>3345000</v>
      </c>
    </row>
    <row r="16" spans="1:33" ht="30" customHeight="1" x14ac:dyDescent="0.3">
      <c r="A16" s="2" t="s">
        <v>36</v>
      </c>
      <c r="B16" s="2" t="s">
        <v>37</v>
      </c>
      <c r="C16" s="2" t="s">
        <v>68</v>
      </c>
      <c r="D16" s="2" t="s">
        <v>69</v>
      </c>
      <c r="E16" s="2" t="s">
        <v>1</v>
      </c>
      <c r="F16" s="2" t="s">
        <v>1</v>
      </c>
      <c r="G16" s="15" t="s">
        <v>40</v>
      </c>
      <c r="H16" s="15" t="s">
        <v>154</v>
      </c>
      <c r="I16" s="2" t="s">
        <v>1</v>
      </c>
      <c r="J16" s="3">
        <v>0</v>
      </c>
      <c r="K16" s="3">
        <v>0</v>
      </c>
      <c r="L16" s="3">
        <v>0</v>
      </c>
      <c r="M16" s="3">
        <v>2100000</v>
      </c>
      <c r="N16" s="3">
        <v>22</v>
      </c>
      <c r="O16" s="3">
        <v>0</v>
      </c>
      <c r="P16" s="3">
        <v>0</v>
      </c>
      <c r="Q16" s="3">
        <v>100000</v>
      </c>
      <c r="R16" s="3">
        <v>25000</v>
      </c>
      <c r="S16" s="3">
        <v>200000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5</v>
      </c>
      <c r="AF16" s="3">
        <v>0</v>
      </c>
      <c r="AG16" s="12">
        <f t="shared" si="0"/>
        <v>3190000</v>
      </c>
    </row>
    <row r="17" spans="1:34" ht="30" customHeight="1" x14ac:dyDescent="0.3">
      <c r="A17" s="2" t="s">
        <v>36</v>
      </c>
      <c r="B17" s="2" t="s">
        <v>37</v>
      </c>
      <c r="C17" s="2" t="s">
        <v>38</v>
      </c>
      <c r="D17" s="2" t="s">
        <v>39</v>
      </c>
      <c r="E17" s="2" t="s">
        <v>1</v>
      </c>
      <c r="F17" s="2" t="s">
        <v>1</v>
      </c>
      <c r="G17" s="15" t="s">
        <v>40</v>
      </c>
      <c r="H17" s="15" t="s">
        <v>154</v>
      </c>
      <c r="I17" s="2" t="s">
        <v>1</v>
      </c>
      <c r="J17" s="3">
        <v>0</v>
      </c>
      <c r="K17" s="3">
        <v>0</v>
      </c>
      <c r="L17" s="3">
        <v>0</v>
      </c>
      <c r="M17" s="3">
        <v>2100000</v>
      </c>
      <c r="N17" s="3">
        <v>22</v>
      </c>
      <c r="O17" s="3">
        <v>0</v>
      </c>
      <c r="P17" s="3">
        <v>0</v>
      </c>
      <c r="Q17" s="3">
        <v>100000</v>
      </c>
      <c r="R17" s="3">
        <v>25000</v>
      </c>
      <c r="S17" s="3"/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3</v>
      </c>
      <c r="AF17" s="3">
        <v>0</v>
      </c>
      <c r="AG17" s="12">
        <f t="shared" si="0"/>
        <v>3080000</v>
      </c>
      <c r="AH17" s="12">
        <f>SUM(AG6:AG17)</f>
        <v>38920000</v>
      </c>
    </row>
    <row r="18" spans="1:34" s="6" customFormat="1" ht="30" customHeight="1" x14ac:dyDescent="0.3">
      <c r="A18" s="4" t="s">
        <v>36</v>
      </c>
      <c r="B18" s="4" t="s">
        <v>72</v>
      </c>
      <c r="C18" s="4" t="s">
        <v>77</v>
      </c>
      <c r="D18" s="4" t="s">
        <v>78</v>
      </c>
      <c r="E18" s="4" t="s">
        <v>1</v>
      </c>
      <c r="F18" s="4" t="s">
        <v>1</v>
      </c>
      <c r="G18" s="16" t="s">
        <v>40</v>
      </c>
      <c r="H18" s="15" t="s">
        <v>154</v>
      </c>
      <c r="I18" s="4" t="s">
        <v>1</v>
      </c>
      <c r="J18" s="5">
        <v>0</v>
      </c>
      <c r="K18" s="5">
        <v>0</v>
      </c>
      <c r="L18" s="5">
        <v>0</v>
      </c>
      <c r="M18" s="5">
        <v>1600000</v>
      </c>
      <c r="N18" s="5">
        <v>22</v>
      </c>
      <c r="O18" s="5">
        <v>300000</v>
      </c>
      <c r="P18" s="5">
        <v>1000000</v>
      </c>
      <c r="Q18" s="5">
        <v>100000</v>
      </c>
      <c r="R18" s="5">
        <v>25000</v>
      </c>
      <c r="S18" s="5"/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3">
        <v>0</v>
      </c>
      <c r="AE18" s="5">
        <v>9</v>
      </c>
      <c r="AF18" s="5">
        <v>0</v>
      </c>
      <c r="AG18" s="12">
        <f t="shared" si="0"/>
        <v>3610000</v>
      </c>
    </row>
    <row r="19" spans="1:34" ht="30" customHeight="1" x14ac:dyDescent="0.3">
      <c r="A19" s="2" t="s">
        <v>36</v>
      </c>
      <c r="B19" s="2" t="s">
        <v>72</v>
      </c>
      <c r="C19" s="2" t="s">
        <v>94</v>
      </c>
      <c r="D19" s="2" t="s">
        <v>95</v>
      </c>
      <c r="E19" s="2" t="s">
        <v>1</v>
      </c>
      <c r="F19" s="2" t="s">
        <v>1</v>
      </c>
      <c r="G19" s="15" t="s">
        <v>40</v>
      </c>
      <c r="H19" s="15" t="s">
        <v>154</v>
      </c>
      <c r="I19" s="2" t="s">
        <v>1</v>
      </c>
      <c r="J19" s="3">
        <v>0</v>
      </c>
      <c r="K19" s="3">
        <v>0</v>
      </c>
      <c r="L19" s="3">
        <v>0</v>
      </c>
      <c r="M19" s="3">
        <v>1400000</v>
      </c>
      <c r="N19" s="3">
        <v>22</v>
      </c>
      <c r="O19" s="3">
        <v>300000</v>
      </c>
      <c r="P19" s="3">
        <v>280000</v>
      </c>
      <c r="Q19" s="3">
        <v>100000</v>
      </c>
      <c r="R19" s="3">
        <v>25000</v>
      </c>
      <c r="S19" s="3"/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4</v>
      </c>
      <c r="AF19" s="3">
        <v>0</v>
      </c>
      <c r="AG19" s="12">
        <f t="shared" si="0"/>
        <v>2915000</v>
      </c>
    </row>
    <row r="20" spans="1:34" ht="30" customHeight="1" x14ac:dyDescent="0.3">
      <c r="A20" s="2" t="s">
        <v>36</v>
      </c>
      <c r="B20" s="2" t="s">
        <v>72</v>
      </c>
      <c r="C20" s="2" t="s">
        <v>80</v>
      </c>
      <c r="D20" s="2" t="s">
        <v>81</v>
      </c>
      <c r="E20" s="2" t="s">
        <v>1</v>
      </c>
      <c r="F20" s="2" t="s">
        <v>1</v>
      </c>
      <c r="G20" s="15" t="s">
        <v>40</v>
      </c>
      <c r="H20" s="15" t="s">
        <v>154</v>
      </c>
      <c r="I20" s="2" t="s">
        <v>1</v>
      </c>
      <c r="J20" s="3">
        <v>0</v>
      </c>
      <c r="K20" s="3">
        <v>0</v>
      </c>
      <c r="L20" s="3">
        <v>0</v>
      </c>
      <c r="M20" s="3"/>
      <c r="N20" s="3">
        <v>22</v>
      </c>
      <c r="O20" s="3"/>
      <c r="P20" s="3">
        <v>0</v>
      </c>
      <c r="Q20" s="3"/>
      <c r="R20" s="3"/>
      <c r="S20" s="3">
        <v>20000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12</v>
      </c>
      <c r="AF20" s="3">
        <v>0</v>
      </c>
      <c r="AG20" s="12">
        <f t="shared" si="0"/>
        <v>470000</v>
      </c>
    </row>
    <row r="21" spans="1:34" ht="30" customHeight="1" x14ac:dyDescent="0.3">
      <c r="A21" s="2" t="s">
        <v>36</v>
      </c>
      <c r="B21" s="2" t="s">
        <v>72</v>
      </c>
      <c r="C21" s="2" t="s">
        <v>90</v>
      </c>
      <c r="D21" s="2" t="s">
        <v>91</v>
      </c>
      <c r="E21" s="2" t="s">
        <v>1</v>
      </c>
      <c r="F21" s="2" t="s">
        <v>1</v>
      </c>
      <c r="G21" s="15" t="s">
        <v>40</v>
      </c>
      <c r="H21" s="15" t="s">
        <v>154</v>
      </c>
      <c r="I21" s="2" t="s">
        <v>1</v>
      </c>
      <c r="J21" s="3">
        <v>0</v>
      </c>
      <c r="K21" s="3">
        <v>0</v>
      </c>
      <c r="L21" s="3">
        <v>0</v>
      </c>
      <c r="M21" s="3">
        <v>1800000</v>
      </c>
      <c r="N21" s="3">
        <v>22</v>
      </c>
      <c r="O21" s="3">
        <v>0</v>
      </c>
      <c r="P21" s="3">
        <v>750000</v>
      </c>
      <c r="Q21" s="3">
        <v>100000</v>
      </c>
      <c r="R21" s="3">
        <v>25000</v>
      </c>
      <c r="S21" s="3">
        <v>20000</v>
      </c>
      <c r="T21" s="3">
        <v>0</v>
      </c>
      <c r="U21" s="3">
        <v>500000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3</v>
      </c>
      <c r="AF21" s="3">
        <v>0</v>
      </c>
      <c r="AG21" s="12">
        <f t="shared" si="0"/>
        <v>4050000</v>
      </c>
    </row>
    <row r="22" spans="1:34" ht="30" customHeight="1" x14ac:dyDescent="0.3">
      <c r="A22" s="2" t="s">
        <v>36</v>
      </c>
      <c r="B22" s="2" t="s">
        <v>72</v>
      </c>
      <c r="C22" s="2" t="s">
        <v>88</v>
      </c>
      <c r="D22" s="2" t="s">
        <v>89</v>
      </c>
      <c r="E22" s="2" t="s">
        <v>1</v>
      </c>
      <c r="F22" s="2" t="s">
        <v>1</v>
      </c>
      <c r="G22" s="15" t="s">
        <v>40</v>
      </c>
      <c r="H22" s="15" t="s">
        <v>154</v>
      </c>
      <c r="I22" s="2" t="s">
        <v>1</v>
      </c>
      <c r="J22" s="3">
        <v>0</v>
      </c>
      <c r="K22" s="3">
        <v>0</v>
      </c>
      <c r="L22" s="3">
        <v>0</v>
      </c>
      <c r="M22" s="3">
        <v>0</v>
      </c>
      <c r="N22" s="3">
        <v>22</v>
      </c>
      <c r="O22" s="3">
        <v>250000</v>
      </c>
      <c r="P22" s="3">
        <v>0</v>
      </c>
      <c r="Q22" s="3">
        <v>0</v>
      </c>
      <c r="R22" s="3">
        <v>0</v>
      </c>
      <c r="S22" s="3"/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6</v>
      </c>
      <c r="AF22" s="3">
        <v>0</v>
      </c>
      <c r="AG22" s="12">
        <f t="shared" si="0"/>
        <v>970000</v>
      </c>
    </row>
    <row r="23" spans="1:34" ht="30" customHeight="1" x14ac:dyDescent="0.3">
      <c r="A23" s="2" t="s">
        <v>36</v>
      </c>
      <c r="B23" s="2" t="s">
        <v>72</v>
      </c>
      <c r="C23" s="2" t="s">
        <v>86</v>
      </c>
      <c r="D23" s="2" t="s">
        <v>87</v>
      </c>
      <c r="E23" s="2" t="s">
        <v>1</v>
      </c>
      <c r="F23" s="2" t="s">
        <v>1</v>
      </c>
      <c r="G23" s="15" t="s">
        <v>40</v>
      </c>
      <c r="H23" s="15" t="s">
        <v>154</v>
      </c>
      <c r="I23" s="2" t="s">
        <v>1</v>
      </c>
      <c r="J23" s="3">
        <v>0</v>
      </c>
      <c r="K23" s="3">
        <v>0</v>
      </c>
      <c r="L23" s="3">
        <v>0</v>
      </c>
      <c r="M23" s="3">
        <v>0</v>
      </c>
      <c r="N23" s="3">
        <v>22</v>
      </c>
      <c r="O23" s="3">
        <v>250000</v>
      </c>
      <c r="P23" s="3">
        <v>0</v>
      </c>
      <c r="Q23" s="3">
        <v>0</v>
      </c>
      <c r="R23" s="3">
        <v>0</v>
      </c>
      <c r="S23" s="3">
        <v>50000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14</v>
      </c>
      <c r="AF23" s="3">
        <v>0</v>
      </c>
      <c r="AG23" s="12">
        <f t="shared" si="0"/>
        <v>660000</v>
      </c>
    </row>
    <row r="24" spans="1:34" ht="30" customHeight="1" x14ac:dyDescent="0.3">
      <c r="A24" s="2" t="s">
        <v>36</v>
      </c>
      <c r="B24" s="2" t="s">
        <v>72</v>
      </c>
      <c r="C24" s="2" t="s">
        <v>84</v>
      </c>
      <c r="D24" s="2" t="s">
        <v>85</v>
      </c>
      <c r="E24" s="2" t="s">
        <v>1</v>
      </c>
      <c r="F24" s="2" t="s">
        <v>1</v>
      </c>
      <c r="G24" s="15" t="s">
        <v>40</v>
      </c>
      <c r="H24" s="15" t="s">
        <v>154</v>
      </c>
      <c r="I24" s="2" t="s">
        <v>1</v>
      </c>
      <c r="J24" s="3">
        <v>0</v>
      </c>
      <c r="K24" s="3">
        <v>0</v>
      </c>
      <c r="L24" s="3">
        <v>0</v>
      </c>
      <c r="M24" s="3">
        <v>1700000</v>
      </c>
      <c r="N24" s="3">
        <v>22</v>
      </c>
      <c r="O24" s="3">
        <v>500000</v>
      </c>
      <c r="P24" s="3">
        <v>100000</v>
      </c>
      <c r="Q24" s="3">
        <v>100000</v>
      </c>
      <c r="R24" s="3">
        <v>25000</v>
      </c>
      <c r="S24" s="3"/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/>
      <c r="AF24" s="3">
        <v>0</v>
      </c>
      <c r="AG24" s="12">
        <f t="shared" si="0"/>
        <v>3415000</v>
      </c>
    </row>
    <row r="25" spans="1:34" ht="30" customHeight="1" x14ac:dyDescent="0.3">
      <c r="A25" s="2" t="s">
        <v>36</v>
      </c>
      <c r="B25" s="2" t="s">
        <v>72</v>
      </c>
      <c r="C25" s="2" t="s">
        <v>75</v>
      </c>
      <c r="D25" s="2" t="s">
        <v>76</v>
      </c>
      <c r="E25" s="2" t="s">
        <v>1</v>
      </c>
      <c r="F25" s="2" t="s">
        <v>1</v>
      </c>
      <c r="G25" s="15" t="s">
        <v>40</v>
      </c>
      <c r="H25" s="15" t="s">
        <v>154</v>
      </c>
      <c r="I25" s="2" t="s">
        <v>1</v>
      </c>
      <c r="J25" s="3">
        <v>0</v>
      </c>
      <c r="K25" s="3">
        <v>0</v>
      </c>
      <c r="L25" s="3">
        <v>0</v>
      </c>
      <c r="M25" s="3">
        <v>2000000</v>
      </c>
      <c r="N25" s="3">
        <v>22</v>
      </c>
      <c r="O25" s="3">
        <v>0</v>
      </c>
      <c r="P25" s="3">
        <v>0</v>
      </c>
      <c r="Q25" s="3">
        <v>100000</v>
      </c>
      <c r="R25" s="3">
        <v>25000</v>
      </c>
      <c r="S25" s="3">
        <v>30000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2</v>
      </c>
      <c r="AF25" s="3">
        <v>0</v>
      </c>
      <c r="AG25" s="12">
        <f t="shared" si="0"/>
        <v>3055000</v>
      </c>
    </row>
    <row r="26" spans="1:34" ht="30" customHeight="1" x14ac:dyDescent="0.3">
      <c r="A26" s="2" t="s">
        <v>36</v>
      </c>
      <c r="B26" s="2" t="s">
        <v>72</v>
      </c>
      <c r="C26" s="2" t="s">
        <v>96</v>
      </c>
      <c r="D26" s="2" t="s">
        <v>97</v>
      </c>
      <c r="E26" s="2" t="s">
        <v>1</v>
      </c>
      <c r="F26" s="2" t="s">
        <v>1</v>
      </c>
      <c r="G26" s="15" t="s">
        <v>40</v>
      </c>
      <c r="H26" s="15" t="s">
        <v>154</v>
      </c>
      <c r="I26" s="2" t="s">
        <v>1</v>
      </c>
      <c r="J26" s="3">
        <v>0</v>
      </c>
      <c r="K26" s="3">
        <v>0</v>
      </c>
      <c r="L26" s="3">
        <v>0</v>
      </c>
      <c r="M26" s="3">
        <v>2000000</v>
      </c>
      <c r="N26" s="3">
        <v>22</v>
      </c>
      <c r="O26" s="3">
        <v>0</v>
      </c>
      <c r="P26" s="3">
        <v>750000</v>
      </c>
      <c r="Q26" s="3">
        <v>100000</v>
      </c>
      <c r="R26" s="3">
        <v>25000</v>
      </c>
      <c r="S26" s="3"/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/>
      <c r="AF26" s="3">
        <v>0</v>
      </c>
      <c r="AG26" s="12">
        <f t="shared" si="0"/>
        <v>3865000</v>
      </c>
    </row>
    <row r="27" spans="1:34" ht="30" customHeight="1" x14ac:dyDescent="0.3">
      <c r="A27" s="2" t="s">
        <v>36</v>
      </c>
      <c r="B27" s="2" t="s">
        <v>72</v>
      </c>
      <c r="C27" s="2" t="s">
        <v>92</v>
      </c>
      <c r="D27" s="2" t="s">
        <v>93</v>
      </c>
      <c r="E27" s="2" t="s">
        <v>1</v>
      </c>
      <c r="F27" s="2" t="s">
        <v>1</v>
      </c>
      <c r="G27" s="15" t="s">
        <v>40</v>
      </c>
      <c r="H27" s="15" t="s">
        <v>154</v>
      </c>
      <c r="I27" s="2" t="s">
        <v>1</v>
      </c>
      <c r="J27" s="3">
        <v>0</v>
      </c>
      <c r="K27" s="3">
        <v>0</v>
      </c>
      <c r="L27" s="3">
        <v>0</v>
      </c>
      <c r="M27" s="3"/>
      <c r="N27" s="3"/>
      <c r="O27" s="3">
        <v>0</v>
      </c>
      <c r="P27" s="3">
        <v>0</v>
      </c>
      <c r="Q27" s="3"/>
      <c r="R27" s="3"/>
      <c r="S27" s="3">
        <v>110000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5</v>
      </c>
      <c r="AF27" s="3">
        <v>0</v>
      </c>
      <c r="AG27" s="12">
        <f t="shared" si="0"/>
        <v>-115000</v>
      </c>
    </row>
    <row r="28" spans="1:34" ht="30" customHeight="1" x14ac:dyDescent="0.3">
      <c r="A28" s="2" t="s">
        <v>36</v>
      </c>
      <c r="B28" s="2" t="s">
        <v>72</v>
      </c>
      <c r="C28" s="2" t="s">
        <v>150</v>
      </c>
      <c r="D28" s="2" t="s">
        <v>151</v>
      </c>
      <c r="E28" s="2" t="s">
        <v>1</v>
      </c>
      <c r="F28" s="2" t="s">
        <v>1</v>
      </c>
      <c r="G28" s="15" t="s">
        <v>40</v>
      </c>
      <c r="H28" s="15" t="s">
        <v>154</v>
      </c>
      <c r="I28" s="2" t="s">
        <v>1</v>
      </c>
      <c r="J28" s="3">
        <v>0</v>
      </c>
      <c r="K28" s="3">
        <v>0</v>
      </c>
      <c r="L28" s="3">
        <v>0</v>
      </c>
      <c r="M28" s="3">
        <v>1400000</v>
      </c>
      <c r="N28" s="3">
        <v>22</v>
      </c>
      <c r="O28" s="3">
        <v>300000</v>
      </c>
      <c r="P28" s="3">
        <v>280000</v>
      </c>
      <c r="Q28" s="3">
        <v>100000</v>
      </c>
      <c r="R28" s="3">
        <v>25000</v>
      </c>
      <c r="S28" s="3"/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3</v>
      </c>
      <c r="AF28" s="3">
        <v>0</v>
      </c>
      <c r="AG28" s="12">
        <f t="shared" si="0"/>
        <v>2960000</v>
      </c>
    </row>
    <row r="29" spans="1:34" ht="30" customHeight="1" x14ac:dyDescent="0.3">
      <c r="A29" s="2" t="s">
        <v>36</v>
      </c>
      <c r="B29" s="2" t="s">
        <v>72</v>
      </c>
      <c r="C29" s="2" t="s">
        <v>131</v>
      </c>
      <c r="D29" s="2" t="s">
        <v>152</v>
      </c>
      <c r="E29" s="2" t="s">
        <v>1</v>
      </c>
      <c r="F29" s="2" t="s">
        <v>1</v>
      </c>
      <c r="G29" s="15" t="s">
        <v>40</v>
      </c>
      <c r="H29" s="15" t="s">
        <v>154</v>
      </c>
      <c r="I29" s="2" t="s">
        <v>1</v>
      </c>
      <c r="J29" s="3">
        <v>0</v>
      </c>
      <c r="K29" s="3">
        <v>0</v>
      </c>
      <c r="L29" s="3">
        <v>0</v>
      </c>
      <c r="M29" s="3">
        <v>1800000</v>
      </c>
      <c r="N29" s="3">
        <v>22</v>
      </c>
      <c r="O29" s="3">
        <v>0</v>
      </c>
      <c r="P29" s="3">
        <v>280000</v>
      </c>
      <c r="Q29" s="3">
        <v>100000</v>
      </c>
      <c r="R29" s="3">
        <v>25000</v>
      </c>
      <c r="S29" s="3"/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2</v>
      </c>
      <c r="AF29" s="3">
        <v>0</v>
      </c>
      <c r="AG29" s="12">
        <f t="shared" si="0"/>
        <v>3105000</v>
      </c>
    </row>
    <row r="30" spans="1:34" ht="30" customHeight="1" thickBot="1" x14ac:dyDescent="0.35">
      <c r="A30" s="2" t="s">
        <v>36</v>
      </c>
      <c r="B30" s="2" t="s">
        <v>72</v>
      </c>
      <c r="C30" s="2" t="s">
        <v>140</v>
      </c>
      <c r="D30" s="2" t="s">
        <v>141</v>
      </c>
      <c r="E30" s="2" t="s">
        <v>1</v>
      </c>
      <c r="F30" s="2" t="s">
        <v>1</v>
      </c>
      <c r="G30" s="15" t="s">
        <v>40</v>
      </c>
      <c r="H30" s="15" t="s">
        <v>154</v>
      </c>
      <c r="I30" s="2" t="s">
        <v>1</v>
      </c>
      <c r="J30" s="3">
        <v>0</v>
      </c>
      <c r="K30" s="3">
        <v>0</v>
      </c>
      <c r="L30" s="3">
        <v>0</v>
      </c>
      <c r="M30" s="3">
        <v>1400000</v>
      </c>
      <c r="N30" s="3">
        <v>22</v>
      </c>
      <c r="O30" s="3">
        <v>300000</v>
      </c>
      <c r="P30" s="3">
        <v>280000</v>
      </c>
      <c r="Q30" s="3">
        <v>100000</v>
      </c>
      <c r="R30" s="3">
        <v>25000</v>
      </c>
      <c r="S30" s="3">
        <v>30000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3</v>
      </c>
      <c r="AF30" s="3">
        <v>0</v>
      </c>
      <c r="AG30" s="12">
        <f t="shared" si="0"/>
        <v>2990000</v>
      </c>
    </row>
    <row r="31" spans="1:34" ht="30" customHeight="1" thickBot="1" x14ac:dyDescent="0.35">
      <c r="A31" s="2" t="s">
        <v>36</v>
      </c>
      <c r="B31" s="2" t="s">
        <v>72</v>
      </c>
      <c r="C31" s="9" t="s">
        <v>73</v>
      </c>
      <c r="D31" s="10" t="s">
        <v>74</v>
      </c>
      <c r="E31" s="11"/>
      <c r="F31" s="2"/>
      <c r="G31" s="15" t="s">
        <v>40</v>
      </c>
      <c r="H31" s="15" t="s">
        <v>154</v>
      </c>
      <c r="I31" s="2"/>
      <c r="J31" s="3">
        <v>0</v>
      </c>
      <c r="K31" s="3">
        <v>0</v>
      </c>
      <c r="L31" s="3">
        <v>0</v>
      </c>
      <c r="M31" s="3">
        <v>1400000</v>
      </c>
      <c r="N31" s="3">
        <v>22</v>
      </c>
      <c r="O31" s="3">
        <v>300000</v>
      </c>
      <c r="P31" s="3">
        <v>280000</v>
      </c>
      <c r="Q31" s="3">
        <v>100000</v>
      </c>
      <c r="R31" s="3">
        <v>25000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>
        <v>0</v>
      </c>
      <c r="AE31" s="3"/>
      <c r="AF31" s="3"/>
      <c r="AG31" s="12">
        <f t="shared" si="0"/>
        <v>3095000</v>
      </c>
      <c r="AH31" s="12">
        <f>SUM(AG18:AG31)</f>
        <v>35045000</v>
      </c>
    </row>
    <row r="32" spans="1:34" s="6" customFormat="1" ht="30" customHeight="1" x14ac:dyDescent="0.3">
      <c r="A32" s="4" t="s">
        <v>36</v>
      </c>
      <c r="B32" s="4" t="s">
        <v>98</v>
      </c>
      <c r="C32" s="4" t="s">
        <v>122</v>
      </c>
      <c r="D32" s="4" t="s">
        <v>123</v>
      </c>
      <c r="E32" s="4" t="s">
        <v>1</v>
      </c>
      <c r="F32" s="4" t="s">
        <v>1</v>
      </c>
      <c r="G32" s="16" t="s">
        <v>40</v>
      </c>
      <c r="H32" s="15" t="s">
        <v>154</v>
      </c>
      <c r="I32" s="4" t="s">
        <v>1</v>
      </c>
      <c r="J32" s="5">
        <v>0</v>
      </c>
      <c r="K32" s="5">
        <v>0</v>
      </c>
      <c r="L32" s="5">
        <v>0</v>
      </c>
      <c r="M32" s="5">
        <v>2200000</v>
      </c>
      <c r="N32" s="5">
        <v>22</v>
      </c>
      <c r="O32" s="5">
        <v>0</v>
      </c>
      <c r="P32" s="5"/>
      <c r="Q32" s="5">
        <v>100000</v>
      </c>
      <c r="R32" s="5">
        <v>25000</v>
      </c>
      <c r="S32" s="5">
        <v>50000</v>
      </c>
      <c r="T32" s="5">
        <v>0</v>
      </c>
      <c r="U32" s="5">
        <v>100000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6</v>
      </c>
      <c r="AF32" s="5">
        <v>0</v>
      </c>
      <c r="AG32" s="12">
        <f t="shared" si="0"/>
        <v>3195000</v>
      </c>
    </row>
    <row r="33" spans="1:34" ht="30" customHeight="1" x14ac:dyDescent="0.3">
      <c r="A33" s="2" t="s">
        <v>36</v>
      </c>
      <c r="B33" s="2" t="s">
        <v>98</v>
      </c>
      <c r="C33" s="2" t="s">
        <v>105</v>
      </c>
      <c r="D33" s="2" t="s">
        <v>106</v>
      </c>
      <c r="E33" s="2" t="s">
        <v>1</v>
      </c>
      <c r="F33" s="2" t="s">
        <v>1</v>
      </c>
      <c r="G33" s="15" t="s">
        <v>40</v>
      </c>
      <c r="H33" s="15" t="s">
        <v>154</v>
      </c>
      <c r="I33" s="2" t="s">
        <v>1</v>
      </c>
      <c r="J33" s="3">
        <v>0</v>
      </c>
      <c r="K33" s="3">
        <v>0</v>
      </c>
      <c r="L33" s="3">
        <v>0</v>
      </c>
      <c r="M33" s="3">
        <v>2100000</v>
      </c>
      <c r="N33" s="3">
        <v>22</v>
      </c>
      <c r="O33" s="3">
        <v>0</v>
      </c>
      <c r="P33" s="3">
        <v>0</v>
      </c>
      <c r="Q33" s="3">
        <v>100000</v>
      </c>
      <c r="R33" s="3">
        <v>25000</v>
      </c>
      <c r="S33" s="3">
        <v>20000</v>
      </c>
      <c r="T33" s="3">
        <v>0</v>
      </c>
      <c r="U33" s="3">
        <v>100000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2</v>
      </c>
      <c r="AF33" s="3">
        <v>0</v>
      </c>
      <c r="AG33" s="12">
        <f t="shared" si="0"/>
        <v>3245000</v>
      </c>
    </row>
    <row r="34" spans="1:34" ht="30" customHeight="1" x14ac:dyDescent="0.3">
      <c r="A34" s="2" t="s">
        <v>36</v>
      </c>
      <c r="B34" s="2" t="s">
        <v>98</v>
      </c>
      <c r="C34" s="2" t="s">
        <v>116</v>
      </c>
      <c r="D34" s="2" t="s">
        <v>117</v>
      </c>
      <c r="E34" s="2" t="s">
        <v>1</v>
      </c>
      <c r="F34" s="2" t="s">
        <v>1</v>
      </c>
      <c r="G34" s="15" t="s">
        <v>40</v>
      </c>
      <c r="H34" s="15" t="s">
        <v>154</v>
      </c>
      <c r="I34" s="2" t="s">
        <v>1</v>
      </c>
      <c r="J34" s="3">
        <v>0</v>
      </c>
      <c r="K34" s="3">
        <v>0</v>
      </c>
      <c r="L34" s="3">
        <v>0</v>
      </c>
      <c r="M34" s="3">
        <v>2200000</v>
      </c>
      <c r="N34" s="3">
        <v>22</v>
      </c>
      <c r="O34" s="3">
        <v>0</v>
      </c>
      <c r="P34" s="3">
        <v>0</v>
      </c>
      <c r="Q34" s="3">
        <v>100000</v>
      </c>
      <c r="R34" s="3">
        <v>25000</v>
      </c>
      <c r="S34" s="3"/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1</v>
      </c>
      <c r="AF34" s="3">
        <v>0</v>
      </c>
      <c r="AG34" s="12">
        <f t="shared" si="0"/>
        <v>3270000</v>
      </c>
    </row>
    <row r="35" spans="1:34" ht="30" customHeight="1" x14ac:dyDescent="0.3">
      <c r="A35" s="2" t="s">
        <v>36</v>
      </c>
      <c r="B35" s="2" t="s">
        <v>98</v>
      </c>
      <c r="C35" s="2" t="s">
        <v>101</v>
      </c>
      <c r="D35" s="2" t="s">
        <v>102</v>
      </c>
      <c r="E35" s="2" t="s">
        <v>1</v>
      </c>
      <c r="F35" s="2" t="s">
        <v>1</v>
      </c>
      <c r="G35" s="15" t="s">
        <v>40</v>
      </c>
      <c r="H35" s="15" t="s">
        <v>154</v>
      </c>
      <c r="I35" s="2" t="s">
        <v>1</v>
      </c>
      <c r="J35" s="3">
        <v>0</v>
      </c>
      <c r="K35" s="3">
        <v>0</v>
      </c>
      <c r="L35" s="3">
        <v>0</v>
      </c>
      <c r="M35" s="3"/>
      <c r="N35" s="3"/>
      <c r="O35" s="3"/>
      <c r="P35" s="3"/>
      <c r="Q35" s="3"/>
      <c r="R35" s="3"/>
      <c r="S35" s="3"/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/>
      <c r="AF35" s="3">
        <v>0</v>
      </c>
      <c r="AG35" s="12">
        <f t="shared" si="0"/>
        <v>0</v>
      </c>
    </row>
    <row r="36" spans="1:34" ht="30" customHeight="1" x14ac:dyDescent="0.3">
      <c r="A36" s="2" t="s">
        <v>36</v>
      </c>
      <c r="B36" s="2" t="s">
        <v>98</v>
      </c>
      <c r="C36" s="2" t="s">
        <v>103</v>
      </c>
      <c r="D36" s="2" t="s">
        <v>104</v>
      </c>
      <c r="E36" s="2" t="s">
        <v>1</v>
      </c>
      <c r="F36" s="2" t="s">
        <v>1</v>
      </c>
      <c r="G36" s="15" t="s">
        <v>40</v>
      </c>
      <c r="H36" s="15" t="s">
        <v>154</v>
      </c>
      <c r="I36" s="2" t="s">
        <v>1</v>
      </c>
      <c r="J36" s="3">
        <v>0</v>
      </c>
      <c r="K36" s="3">
        <v>0</v>
      </c>
      <c r="L36" s="3">
        <v>0</v>
      </c>
      <c r="M36" s="3">
        <v>2100000</v>
      </c>
      <c r="N36" s="3">
        <v>22</v>
      </c>
      <c r="O36" s="3">
        <v>0</v>
      </c>
      <c r="P36" s="3">
        <v>100000</v>
      </c>
      <c r="Q36" s="3">
        <v>100000</v>
      </c>
      <c r="R36" s="3">
        <v>25000</v>
      </c>
      <c r="S36" s="3">
        <v>40000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/>
      <c r="AF36" s="3">
        <v>0</v>
      </c>
      <c r="AG36" s="12">
        <f t="shared" si="0"/>
        <v>3355000</v>
      </c>
    </row>
    <row r="37" spans="1:34" ht="30" customHeight="1" x14ac:dyDescent="0.3">
      <c r="A37" s="2" t="s">
        <v>36</v>
      </c>
      <c r="B37" s="2" t="s">
        <v>98</v>
      </c>
      <c r="C37" s="2" t="s">
        <v>118</v>
      </c>
      <c r="D37" s="2" t="s">
        <v>119</v>
      </c>
      <c r="E37" s="2" t="s">
        <v>1</v>
      </c>
      <c r="F37" s="2" t="s">
        <v>1</v>
      </c>
      <c r="G37" s="15" t="s">
        <v>40</v>
      </c>
      <c r="H37" s="15" t="s">
        <v>154</v>
      </c>
      <c r="I37" s="2" t="s">
        <v>1</v>
      </c>
      <c r="J37" s="3">
        <v>0</v>
      </c>
      <c r="K37" s="3">
        <v>0</v>
      </c>
      <c r="L37" s="3">
        <v>0</v>
      </c>
      <c r="M37" s="3">
        <v>2100000</v>
      </c>
      <c r="N37" s="3">
        <v>22</v>
      </c>
      <c r="O37" s="3">
        <v>0</v>
      </c>
      <c r="P37" s="3">
        <v>0</v>
      </c>
      <c r="Q37" s="3">
        <v>100000</v>
      </c>
      <c r="R37" s="3">
        <v>25000</v>
      </c>
      <c r="S37" s="3"/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16</v>
      </c>
      <c r="AF37" s="3">
        <v>0</v>
      </c>
      <c r="AG37" s="12">
        <f t="shared" si="0"/>
        <v>2495000</v>
      </c>
    </row>
    <row r="38" spans="1:34" ht="30" customHeight="1" x14ac:dyDescent="0.3">
      <c r="A38" s="2" t="s">
        <v>36</v>
      </c>
      <c r="B38" s="2" t="s">
        <v>98</v>
      </c>
      <c r="C38" s="2" t="s">
        <v>124</v>
      </c>
      <c r="D38" s="2" t="s">
        <v>125</v>
      </c>
      <c r="E38" s="2" t="s">
        <v>1</v>
      </c>
      <c r="F38" s="2" t="s">
        <v>1</v>
      </c>
      <c r="G38" s="15" t="s">
        <v>40</v>
      </c>
      <c r="H38" s="15" t="s">
        <v>154</v>
      </c>
      <c r="I38" s="2" t="s">
        <v>1</v>
      </c>
      <c r="J38" s="3">
        <v>0</v>
      </c>
      <c r="K38" s="3">
        <v>0</v>
      </c>
      <c r="L38" s="3">
        <v>0</v>
      </c>
      <c r="M38" s="3">
        <v>2100000</v>
      </c>
      <c r="N38" s="3">
        <v>22</v>
      </c>
      <c r="O38" s="3">
        <v>0</v>
      </c>
      <c r="P38" s="3">
        <v>0</v>
      </c>
      <c r="Q38" s="3">
        <v>100000</v>
      </c>
      <c r="R38" s="3">
        <v>25000</v>
      </c>
      <c r="S38" s="3"/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/>
      <c r="AF38" s="3">
        <v>0</v>
      </c>
      <c r="AG38" s="12">
        <f t="shared" si="0"/>
        <v>3215000</v>
      </c>
    </row>
    <row r="39" spans="1:34" ht="30" customHeight="1" x14ac:dyDescent="0.3">
      <c r="A39" s="2" t="s">
        <v>36</v>
      </c>
      <c r="B39" s="2" t="s">
        <v>98</v>
      </c>
      <c r="C39" s="2" t="s">
        <v>109</v>
      </c>
      <c r="D39" s="2" t="s">
        <v>110</v>
      </c>
      <c r="E39" s="2" t="s">
        <v>1</v>
      </c>
      <c r="F39" s="2" t="s">
        <v>1</v>
      </c>
      <c r="G39" s="15" t="s">
        <v>40</v>
      </c>
      <c r="H39" s="15" t="s">
        <v>154</v>
      </c>
      <c r="I39" s="2" t="s">
        <v>1</v>
      </c>
      <c r="J39" s="3">
        <v>0</v>
      </c>
      <c r="K39" s="3">
        <v>0</v>
      </c>
      <c r="L39" s="3">
        <v>0</v>
      </c>
      <c r="M39" s="3">
        <v>2100000</v>
      </c>
      <c r="N39" s="3">
        <v>22</v>
      </c>
      <c r="O39" s="3">
        <v>0</v>
      </c>
      <c r="P39" s="3">
        <v>0</v>
      </c>
      <c r="Q39" s="3">
        <v>100000</v>
      </c>
      <c r="R39" s="3">
        <v>25000</v>
      </c>
      <c r="S39" s="3">
        <v>20000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6</v>
      </c>
      <c r="AF39" s="3">
        <v>0</v>
      </c>
      <c r="AG39" s="12">
        <f t="shared" si="0"/>
        <v>2965000</v>
      </c>
    </row>
    <row r="40" spans="1:34" ht="30" customHeight="1" x14ac:dyDescent="0.3">
      <c r="A40" s="2" t="s">
        <v>36</v>
      </c>
      <c r="B40" s="2" t="s">
        <v>98</v>
      </c>
      <c r="C40" s="2" t="s">
        <v>114</v>
      </c>
      <c r="D40" s="2" t="s">
        <v>115</v>
      </c>
      <c r="E40" s="2" t="s">
        <v>1</v>
      </c>
      <c r="F40" s="2" t="s">
        <v>1</v>
      </c>
      <c r="G40" s="15" t="s">
        <v>40</v>
      </c>
      <c r="H40" s="15" t="s">
        <v>154</v>
      </c>
      <c r="I40" s="2" t="s">
        <v>1</v>
      </c>
      <c r="J40" s="3">
        <v>0</v>
      </c>
      <c r="K40" s="3">
        <v>0</v>
      </c>
      <c r="L40" s="3">
        <v>0</v>
      </c>
      <c r="M40" s="3">
        <v>2100000</v>
      </c>
      <c r="N40" s="3">
        <v>22</v>
      </c>
      <c r="O40" s="3">
        <v>0</v>
      </c>
      <c r="P40" s="3">
        <v>0</v>
      </c>
      <c r="Q40" s="3">
        <v>100000</v>
      </c>
      <c r="R40" s="3">
        <v>25000</v>
      </c>
      <c r="S40" s="3">
        <v>10000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7</v>
      </c>
      <c r="AF40" s="3">
        <v>0</v>
      </c>
      <c r="AG40" s="12">
        <f t="shared" si="0"/>
        <v>2910000</v>
      </c>
    </row>
    <row r="41" spans="1:34" ht="30" customHeight="1" x14ac:dyDescent="0.3">
      <c r="A41" s="2" t="s">
        <v>36</v>
      </c>
      <c r="B41" s="2" t="s">
        <v>98</v>
      </c>
      <c r="C41" s="2" t="s">
        <v>107</v>
      </c>
      <c r="D41" s="2" t="s">
        <v>108</v>
      </c>
      <c r="E41" s="2" t="s">
        <v>1</v>
      </c>
      <c r="F41" s="2" t="s">
        <v>1</v>
      </c>
      <c r="G41" s="15" t="s">
        <v>40</v>
      </c>
      <c r="H41" s="15" t="s">
        <v>154</v>
      </c>
      <c r="I41" s="2" t="s">
        <v>1</v>
      </c>
      <c r="J41" s="3">
        <v>0</v>
      </c>
      <c r="K41" s="3">
        <v>0</v>
      </c>
      <c r="L41" s="3">
        <v>0</v>
      </c>
      <c r="M41" s="3">
        <v>2100000</v>
      </c>
      <c r="N41" s="3">
        <v>22</v>
      </c>
      <c r="O41" s="3">
        <v>0</v>
      </c>
      <c r="P41" s="3">
        <v>0</v>
      </c>
      <c r="Q41" s="3">
        <v>100000</v>
      </c>
      <c r="R41" s="3">
        <v>25000</v>
      </c>
      <c r="S41" s="3"/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/>
      <c r="AF41" s="3">
        <v>0</v>
      </c>
      <c r="AG41" s="12">
        <f t="shared" si="0"/>
        <v>3215000</v>
      </c>
    </row>
    <row r="42" spans="1:34" ht="30" customHeight="1" x14ac:dyDescent="0.3">
      <c r="A42" s="2" t="s">
        <v>36</v>
      </c>
      <c r="B42" s="2" t="s">
        <v>98</v>
      </c>
      <c r="C42" s="2" t="s">
        <v>47</v>
      </c>
      <c r="D42" s="2" t="s">
        <v>111</v>
      </c>
      <c r="E42" s="2" t="s">
        <v>1</v>
      </c>
      <c r="F42" s="2" t="s">
        <v>1</v>
      </c>
      <c r="G42" s="15" t="s">
        <v>40</v>
      </c>
      <c r="H42" s="15" t="s">
        <v>154</v>
      </c>
      <c r="I42" s="2" t="s">
        <v>1</v>
      </c>
      <c r="J42" s="3">
        <v>0</v>
      </c>
      <c r="K42" s="3">
        <v>0</v>
      </c>
      <c r="L42" s="3">
        <v>0</v>
      </c>
      <c r="M42" s="3">
        <v>2100000</v>
      </c>
      <c r="N42" s="3">
        <v>22</v>
      </c>
      <c r="O42" s="3">
        <v>0</v>
      </c>
      <c r="P42" s="3">
        <v>0</v>
      </c>
      <c r="Q42" s="3">
        <v>100000</v>
      </c>
      <c r="R42" s="3">
        <v>25000</v>
      </c>
      <c r="S42" s="3">
        <v>300000</v>
      </c>
      <c r="T42" s="3">
        <v>0</v>
      </c>
      <c r="U42" s="3">
        <v>100000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6</v>
      </c>
      <c r="AF42" s="3">
        <v>0</v>
      </c>
      <c r="AG42" s="12">
        <f t="shared" si="0"/>
        <v>3345000</v>
      </c>
    </row>
    <row r="43" spans="1:34" ht="30" customHeight="1" x14ac:dyDescent="0.3">
      <c r="A43" s="2" t="s">
        <v>36</v>
      </c>
      <c r="B43" s="2" t="s">
        <v>98</v>
      </c>
      <c r="C43" s="2" t="s">
        <v>120</v>
      </c>
      <c r="D43" s="2" t="s">
        <v>121</v>
      </c>
      <c r="E43" s="2" t="s">
        <v>1</v>
      </c>
      <c r="F43" s="2" t="s">
        <v>1</v>
      </c>
      <c r="G43" s="15" t="s">
        <v>40</v>
      </c>
      <c r="H43" s="15" t="s">
        <v>154</v>
      </c>
      <c r="I43" s="2" t="s">
        <v>1</v>
      </c>
      <c r="J43" s="3">
        <v>0</v>
      </c>
      <c r="K43" s="3">
        <v>0</v>
      </c>
      <c r="L43" s="3">
        <v>0</v>
      </c>
      <c r="M43" s="3">
        <v>2200000</v>
      </c>
      <c r="N43" s="3">
        <v>22</v>
      </c>
      <c r="O43" s="3">
        <v>0</v>
      </c>
      <c r="P43" s="3">
        <v>0</v>
      </c>
      <c r="Q43" s="3">
        <v>100000</v>
      </c>
      <c r="R43" s="3">
        <v>25000</v>
      </c>
      <c r="S43" s="3">
        <v>20000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/>
      <c r="AF43" s="3">
        <v>0</v>
      </c>
      <c r="AG43" s="12">
        <f t="shared" si="0"/>
        <v>3335000</v>
      </c>
    </row>
    <row r="44" spans="1:34" ht="30" customHeight="1" x14ac:dyDescent="0.3">
      <c r="A44" s="2" t="s">
        <v>36</v>
      </c>
      <c r="B44" s="2" t="s">
        <v>98</v>
      </c>
      <c r="C44" s="2" t="s">
        <v>70</v>
      </c>
      <c r="D44" s="2" t="s">
        <v>71</v>
      </c>
      <c r="E44" s="2" t="s">
        <v>1</v>
      </c>
      <c r="F44" s="2" t="s">
        <v>1</v>
      </c>
      <c r="G44" s="15" t="s">
        <v>40</v>
      </c>
      <c r="H44" s="15" t="s">
        <v>154</v>
      </c>
      <c r="I44" s="2" t="s">
        <v>1</v>
      </c>
      <c r="J44" s="3">
        <v>0</v>
      </c>
      <c r="K44" s="3">
        <v>0</v>
      </c>
      <c r="L44" s="3">
        <v>0</v>
      </c>
      <c r="M44" s="3"/>
      <c r="N44" s="3">
        <v>22</v>
      </c>
      <c r="O44" s="3">
        <v>0</v>
      </c>
      <c r="P44" s="3">
        <v>0</v>
      </c>
      <c r="Q44" s="3">
        <v>0</v>
      </c>
      <c r="R44" s="3"/>
      <c r="S44" s="3">
        <v>20000</v>
      </c>
      <c r="T44" s="3">
        <v>0</v>
      </c>
      <c r="U44" s="3"/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11</v>
      </c>
      <c r="AF44" s="3">
        <v>0</v>
      </c>
      <c r="AG44" s="12">
        <f t="shared" si="0"/>
        <v>515000</v>
      </c>
    </row>
    <row r="45" spans="1:34" ht="30" customHeight="1" x14ac:dyDescent="0.3">
      <c r="A45" s="2" t="s">
        <v>36</v>
      </c>
      <c r="B45" s="2" t="s">
        <v>98</v>
      </c>
      <c r="C45" s="2" t="s">
        <v>112</v>
      </c>
      <c r="D45" s="2" t="s">
        <v>113</v>
      </c>
      <c r="E45" s="2" t="s">
        <v>1</v>
      </c>
      <c r="F45" s="2" t="s">
        <v>1</v>
      </c>
      <c r="G45" s="15" t="s">
        <v>40</v>
      </c>
      <c r="H45" s="15" t="s">
        <v>154</v>
      </c>
      <c r="I45" s="2" t="s">
        <v>1</v>
      </c>
      <c r="J45" s="3">
        <v>0</v>
      </c>
      <c r="K45" s="3">
        <v>0</v>
      </c>
      <c r="L45" s="3">
        <v>0</v>
      </c>
      <c r="M45" s="3">
        <v>2100000</v>
      </c>
      <c r="N45" s="3">
        <v>22</v>
      </c>
      <c r="O45" s="3">
        <v>0</v>
      </c>
      <c r="P45" s="3">
        <v>0</v>
      </c>
      <c r="Q45" s="3">
        <v>100000</v>
      </c>
      <c r="R45" s="3">
        <v>25000</v>
      </c>
      <c r="S45" s="3"/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1</v>
      </c>
      <c r="AF45" s="3">
        <v>0</v>
      </c>
      <c r="AG45" s="12">
        <f t="shared" si="0"/>
        <v>3170000</v>
      </c>
    </row>
    <row r="46" spans="1:34" ht="30" customHeight="1" x14ac:dyDescent="0.3">
      <c r="A46" s="2" t="s">
        <v>36</v>
      </c>
      <c r="B46" s="2" t="s">
        <v>98</v>
      </c>
      <c r="C46" s="2" t="s">
        <v>99</v>
      </c>
      <c r="D46" s="2" t="s">
        <v>100</v>
      </c>
      <c r="E46" s="2" t="s">
        <v>1</v>
      </c>
      <c r="F46" s="2" t="s">
        <v>1</v>
      </c>
      <c r="G46" s="15" t="s">
        <v>40</v>
      </c>
      <c r="H46" s="15" t="s">
        <v>154</v>
      </c>
      <c r="I46" s="2" t="s">
        <v>1</v>
      </c>
      <c r="J46" s="3">
        <v>0</v>
      </c>
      <c r="K46" s="3">
        <v>0</v>
      </c>
      <c r="L46" s="3">
        <v>0</v>
      </c>
      <c r="M46" s="3">
        <v>2200000</v>
      </c>
      <c r="N46" s="3">
        <v>22</v>
      </c>
      <c r="O46" s="3"/>
      <c r="P46" s="3"/>
      <c r="Q46" s="3">
        <v>100000</v>
      </c>
      <c r="R46" s="3">
        <v>25000</v>
      </c>
      <c r="S46" s="3">
        <v>20000</v>
      </c>
      <c r="T46" s="3">
        <v>0</v>
      </c>
      <c r="U46" s="3"/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5</v>
      </c>
      <c r="AF46" s="3">
        <v>0</v>
      </c>
      <c r="AG46" s="12">
        <f t="shared" si="0"/>
        <v>3110000</v>
      </c>
      <c r="AH46" s="12">
        <f>SUM(AG32:AG46)</f>
        <v>41340000</v>
      </c>
    </row>
    <row r="47" spans="1:34" s="6" customFormat="1" ht="30" customHeight="1" x14ac:dyDescent="0.3">
      <c r="A47" s="4" t="s">
        <v>36</v>
      </c>
      <c r="B47" s="4" t="s">
        <v>126</v>
      </c>
      <c r="C47" s="4" t="s">
        <v>134</v>
      </c>
      <c r="D47" s="4" t="s">
        <v>135</v>
      </c>
      <c r="E47" s="4" t="s">
        <v>1</v>
      </c>
      <c r="F47" s="4" t="s">
        <v>1</v>
      </c>
      <c r="G47" s="16" t="s">
        <v>40</v>
      </c>
      <c r="H47" s="15" t="s">
        <v>154</v>
      </c>
      <c r="I47" s="4" t="s">
        <v>1</v>
      </c>
      <c r="J47" s="5">
        <v>0</v>
      </c>
      <c r="K47" s="5">
        <v>0</v>
      </c>
      <c r="L47" s="5">
        <v>0</v>
      </c>
      <c r="M47" s="5">
        <v>2000000</v>
      </c>
      <c r="N47" s="5">
        <v>22</v>
      </c>
      <c r="O47" s="5">
        <v>0</v>
      </c>
      <c r="P47" s="5">
        <v>0</v>
      </c>
      <c r="Q47" s="5">
        <v>100000</v>
      </c>
      <c r="R47" s="5">
        <v>25000</v>
      </c>
      <c r="S47" s="5">
        <v>10000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4</v>
      </c>
      <c r="AF47" s="5">
        <v>0</v>
      </c>
      <c r="AG47" s="13">
        <f t="shared" si="0"/>
        <v>2945000</v>
      </c>
    </row>
    <row r="48" spans="1:34" ht="30" customHeight="1" x14ac:dyDescent="0.3">
      <c r="A48" s="2" t="s">
        <v>36</v>
      </c>
      <c r="B48" s="2" t="s">
        <v>126</v>
      </c>
      <c r="C48" s="2" t="s">
        <v>144</v>
      </c>
      <c r="D48" s="2" t="s">
        <v>145</v>
      </c>
      <c r="E48" s="2" t="s">
        <v>1</v>
      </c>
      <c r="F48" s="2" t="s">
        <v>1</v>
      </c>
      <c r="G48" s="15" t="s">
        <v>40</v>
      </c>
      <c r="H48" s="15" t="s">
        <v>154</v>
      </c>
      <c r="I48" s="2" t="s">
        <v>1</v>
      </c>
      <c r="J48" s="3">
        <v>0</v>
      </c>
      <c r="K48" s="3">
        <v>0</v>
      </c>
      <c r="L48" s="3">
        <v>0</v>
      </c>
      <c r="M48" s="3">
        <v>1400000</v>
      </c>
      <c r="N48" s="3">
        <v>22</v>
      </c>
      <c r="O48" s="3">
        <v>300000</v>
      </c>
      <c r="P48" s="3">
        <v>280000</v>
      </c>
      <c r="Q48" s="3">
        <v>100000</v>
      </c>
      <c r="R48" s="3">
        <v>25000</v>
      </c>
      <c r="S48" s="3"/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/>
      <c r="AF48" s="3">
        <v>0</v>
      </c>
      <c r="AG48" s="12">
        <f t="shared" si="0"/>
        <v>3095000</v>
      </c>
    </row>
    <row r="49" spans="1:34" ht="30" customHeight="1" x14ac:dyDescent="0.3">
      <c r="A49" s="2" t="s">
        <v>36</v>
      </c>
      <c r="B49" s="2" t="s">
        <v>126</v>
      </c>
      <c r="C49" s="2" t="s">
        <v>142</v>
      </c>
      <c r="D49" s="2" t="s">
        <v>143</v>
      </c>
      <c r="E49" s="2" t="s">
        <v>1</v>
      </c>
      <c r="F49" s="2" t="s">
        <v>1</v>
      </c>
      <c r="G49" s="15" t="s">
        <v>40</v>
      </c>
      <c r="H49" s="15" t="s">
        <v>154</v>
      </c>
      <c r="I49" s="2" t="s">
        <v>1</v>
      </c>
      <c r="J49" s="3">
        <v>0</v>
      </c>
      <c r="K49" s="3">
        <v>0</v>
      </c>
      <c r="L49" s="3">
        <v>0</v>
      </c>
      <c r="M49" s="3">
        <v>1700000</v>
      </c>
      <c r="N49" s="3">
        <v>22</v>
      </c>
      <c r="O49" s="3">
        <v>0</v>
      </c>
      <c r="P49" s="3">
        <v>280000</v>
      </c>
      <c r="Q49" s="3">
        <v>100000</v>
      </c>
      <c r="R49" s="3">
        <v>25000</v>
      </c>
      <c r="S49" s="3">
        <v>30000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/>
      <c r="AF49" s="3">
        <v>0</v>
      </c>
      <c r="AG49" s="12">
        <f t="shared" si="0"/>
        <v>3125000</v>
      </c>
    </row>
    <row r="50" spans="1:34" ht="30" customHeight="1" x14ac:dyDescent="0.3">
      <c r="A50" s="2" t="s">
        <v>36</v>
      </c>
      <c r="B50" s="2" t="s">
        <v>126</v>
      </c>
      <c r="C50" s="2" t="s">
        <v>146</v>
      </c>
      <c r="D50" s="2" t="s">
        <v>147</v>
      </c>
      <c r="E50" s="2" t="s">
        <v>1</v>
      </c>
      <c r="F50" s="2" t="s">
        <v>1</v>
      </c>
      <c r="G50" s="15" t="s">
        <v>40</v>
      </c>
      <c r="H50" s="15" t="s">
        <v>154</v>
      </c>
      <c r="I50" s="2" t="s">
        <v>1</v>
      </c>
      <c r="J50" s="3">
        <v>0</v>
      </c>
      <c r="K50" s="3">
        <v>0</v>
      </c>
      <c r="L50" s="3">
        <v>0</v>
      </c>
      <c r="M50" s="3">
        <v>1500000</v>
      </c>
      <c r="N50" s="3">
        <v>22</v>
      </c>
      <c r="O50" s="3">
        <v>300000</v>
      </c>
      <c r="P50" s="3">
        <v>280000</v>
      </c>
      <c r="Q50" s="3">
        <v>100000</v>
      </c>
      <c r="R50" s="3">
        <v>25000</v>
      </c>
      <c r="S50" s="3"/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2</v>
      </c>
      <c r="AF50" s="3">
        <v>0</v>
      </c>
      <c r="AG50" s="12">
        <f t="shared" si="0"/>
        <v>3105000</v>
      </c>
    </row>
    <row r="51" spans="1:34" ht="30" customHeight="1" x14ac:dyDescent="0.3">
      <c r="A51" s="2" t="s">
        <v>36</v>
      </c>
      <c r="B51" s="2" t="s">
        <v>126</v>
      </c>
      <c r="C51" s="2" t="s">
        <v>132</v>
      </c>
      <c r="D51" s="2" t="s">
        <v>133</v>
      </c>
      <c r="E51" s="2" t="s">
        <v>1</v>
      </c>
      <c r="F51" s="2" t="s">
        <v>1</v>
      </c>
      <c r="G51" s="15" t="s">
        <v>40</v>
      </c>
      <c r="H51" s="15" t="s">
        <v>154</v>
      </c>
      <c r="I51" s="2" t="s">
        <v>1</v>
      </c>
      <c r="J51" s="3">
        <v>0</v>
      </c>
      <c r="K51" s="3">
        <v>0</v>
      </c>
      <c r="L51" s="3">
        <v>0</v>
      </c>
      <c r="M51" s="3">
        <v>2000000</v>
      </c>
      <c r="N51" s="3">
        <v>22</v>
      </c>
      <c r="O51" s="3">
        <v>0</v>
      </c>
      <c r="P51" s="3">
        <v>750000</v>
      </c>
      <c r="Q51" s="3">
        <v>100000</v>
      </c>
      <c r="R51" s="3">
        <v>25000</v>
      </c>
      <c r="S51" s="3"/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1</v>
      </c>
      <c r="AF51" s="3">
        <v>0</v>
      </c>
      <c r="AG51" s="12">
        <f t="shared" si="0"/>
        <v>3820000</v>
      </c>
    </row>
    <row r="52" spans="1:34" ht="30" customHeight="1" x14ac:dyDescent="0.3">
      <c r="A52" s="2" t="s">
        <v>36</v>
      </c>
      <c r="B52" s="2" t="s">
        <v>126</v>
      </c>
      <c r="C52" s="2" t="s">
        <v>148</v>
      </c>
      <c r="D52" s="2" t="s">
        <v>149</v>
      </c>
      <c r="E52" s="2" t="s">
        <v>1</v>
      </c>
      <c r="F52" s="2" t="s">
        <v>1</v>
      </c>
      <c r="G52" s="15" t="s">
        <v>40</v>
      </c>
      <c r="H52" s="15" t="s">
        <v>154</v>
      </c>
      <c r="I52" s="2" t="s">
        <v>1</v>
      </c>
      <c r="J52" s="3">
        <v>0</v>
      </c>
      <c r="K52" s="3">
        <v>0</v>
      </c>
      <c r="L52" s="3">
        <v>0</v>
      </c>
      <c r="M52" s="3">
        <v>1850000</v>
      </c>
      <c r="N52" s="3">
        <v>22</v>
      </c>
      <c r="O52" s="3">
        <v>150000</v>
      </c>
      <c r="P52" s="3">
        <v>750000</v>
      </c>
      <c r="Q52" s="3">
        <v>100000</v>
      </c>
      <c r="R52" s="3">
        <v>25000</v>
      </c>
      <c r="S52" s="3"/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1</v>
      </c>
      <c r="AF52" s="3">
        <v>0</v>
      </c>
      <c r="AG52" s="12">
        <f t="shared" si="0"/>
        <v>3820000</v>
      </c>
    </row>
    <row r="53" spans="1:34" ht="30" customHeight="1" x14ac:dyDescent="0.3">
      <c r="A53" s="2" t="s">
        <v>36</v>
      </c>
      <c r="B53" s="2" t="s">
        <v>126</v>
      </c>
      <c r="C53" s="2" t="s">
        <v>127</v>
      </c>
      <c r="D53" s="2" t="s">
        <v>128</v>
      </c>
      <c r="E53" s="2" t="s">
        <v>1</v>
      </c>
      <c r="F53" s="2" t="s">
        <v>1</v>
      </c>
      <c r="G53" s="15" t="s">
        <v>40</v>
      </c>
      <c r="H53" s="15" t="s">
        <v>154</v>
      </c>
      <c r="I53" s="2" t="s">
        <v>1</v>
      </c>
      <c r="J53" s="3">
        <v>0</v>
      </c>
      <c r="K53" s="3">
        <v>0</v>
      </c>
      <c r="L53" s="3">
        <v>0</v>
      </c>
      <c r="M53" s="3">
        <v>1800000</v>
      </c>
      <c r="N53" s="3">
        <v>22</v>
      </c>
      <c r="O53" s="3">
        <v>0</v>
      </c>
      <c r="P53" s="3">
        <v>750000</v>
      </c>
      <c r="Q53" s="3">
        <v>100000</v>
      </c>
      <c r="R53" s="3">
        <v>25000</v>
      </c>
      <c r="S53" s="3"/>
      <c r="T53" s="3">
        <v>0</v>
      </c>
      <c r="U53" s="3">
        <v>100000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3</v>
      </c>
      <c r="AF53" s="3">
        <v>0</v>
      </c>
      <c r="AG53" s="12">
        <f t="shared" si="0"/>
        <v>3630000</v>
      </c>
    </row>
    <row r="54" spans="1:34" ht="30" customHeight="1" x14ac:dyDescent="0.3">
      <c r="A54" s="2" t="s">
        <v>36</v>
      </c>
      <c r="B54" s="2" t="s">
        <v>126</v>
      </c>
      <c r="C54" s="2" t="s">
        <v>48</v>
      </c>
      <c r="D54" s="2" t="s">
        <v>49</v>
      </c>
      <c r="E54" s="2" t="s">
        <v>1</v>
      </c>
      <c r="F54" s="2" t="s">
        <v>1</v>
      </c>
      <c r="G54" s="15" t="s">
        <v>40</v>
      </c>
      <c r="H54" s="15" t="s">
        <v>154</v>
      </c>
      <c r="I54" s="2" t="s">
        <v>1</v>
      </c>
      <c r="J54" s="3">
        <v>0</v>
      </c>
      <c r="K54" s="3">
        <v>0</v>
      </c>
      <c r="L54" s="3">
        <v>0</v>
      </c>
      <c r="M54" s="3">
        <v>2000000</v>
      </c>
      <c r="N54" s="3">
        <v>22</v>
      </c>
      <c r="O54" s="3">
        <v>0</v>
      </c>
      <c r="P54" s="3">
        <v>0</v>
      </c>
      <c r="Q54" s="3">
        <v>100000</v>
      </c>
      <c r="R54" s="3">
        <v>25000</v>
      </c>
      <c r="S54" s="3"/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3</v>
      </c>
      <c r="AF54" s="3">
        <v>0</v>
      </c>
      <c r="AG54" s="12">
        <f t="shared" si="0"/>
        <v>2980000</v>
      </c>
    </row>
    <row r="55" spans="1:34" ht="30" customHeight="1" x14ac:dyDescent="0.3">
      <c r="A55" s="2" t="s">
        <v>36</v>
      </c>
      <c r="B55" s="2" t="s">
        <v>126</v>
      </c>
      <c r="C55" s="2" t="s">
        <v>136</v>
      </c>
      <c r="D55" s="2" t="s">
        <v>137</v>
      </c>
      <c r="E55" s="2" t="s">
        <v>1</v>
      </c>
      <c r="F55" s="2" t="s">
        <v>1</v>
      </c>
      <c r="G55" s="15" t="s">
        <v>40</v>
      </c>
      <c r="H55" s="15" t="s">
        <v>154</v>
      </c>
      <c r="I55" s="2" t="s">
        <v>1</v>
      </c>
      <c r="J55" s="3">
        <v>0</v>
      </c>
      <c r="K55" s="3">
        <v>0</v>
      </c>
      <c r="L55" s="3">
        <v>0</v>
      </c>
      <c r="M55" s="3">
        <v>2000000</v>
      </c>
      <c r="N55" s="3">
        <v>22</v>
      </c>
      <c r="O55" s="3">
        <v>0</v>
      </c>
      <c r="P55" s="3">
        <v>0</v>
      </c>
      <c r="Q55" s="3">
        <v>100000</v>
      </c>
      <c r="R55" s="3">
        <v>25000</v>
      </c>
      <c r="S55" s="3"/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2</v>
      </c>
      <c r="AF55" s="3">
        <v>0</v>
      </c>
      <c r="AG55" s="12">
        <f t="shared" si="0"/>
        <v>3025000</v>
      </c>
    </row>
    <row r="56" spans="1:34" ht="30" customHeight="1" x14ac:dyDescent="0.3">
      <c r="A56" s="2" t="s">
        <v>36</v>
      </c>
      <c r="B56" s="2" t="s">
        <v>126</v>
      </c>
      <c r="C56" s="2" t="s">
        <v>43</v>
      </c>
      <c r="D56" s="2" t="s">
        <v>44</v>
      </c>
      <c r="E56" s="2" t="s">
        <v>1</v>
      </c>
      <c r="F56" s="2" t="s">
        <v>1</v>
      </c>
      <c r="G56" s="15" t="s">
        <v>40</v>
      </c>
      <c r="H56" s="15" t="s">
        <v>154</v>
      </c>
      <c r="I56" s="2" t="s">
        <v>1</v>
      </c>
      <c r="J56" s="3">
        <v>0</v>
      </c>
      <c r="K56" s="3">
        <v>0</v>
      </c>
      <c r="L56" s="3">
        <v>0</v>
      </c>
      <c r="M56" s="3">
        <v>2000000</v>
      </c>
      <c r="N56" s="3"/>
      <c r="O56" s="3">
        <v>0</v>
      </c>
      <c r="P56" s="3">
        <v>0</v>
      </c>
      <c r="Q56" s="3">
        <v>0</v>
      </c>
      <c r="R56" s="3">
        <v>0</v>
      </c>
      <c r="S56" s="3"/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/>
      <c r="AF56" s="3">
        <v>0</v>
      </c>
      <c r="AG56" s="12">
        <f t="shared" si="0"/>
        <v>2000000</v>
      </c>
    </row>
    <row r="57" spans="1:34" ht="30" customHeight="1" x14ac:dyDescent="0.3">
      <c r="A57" s="2" t="s">
        <v>36</v>
      </c>
      <c r="B57" s="2" t="s">
        <v>126</v>
      </c>
      <c r="C57" s="2" t="s">
        <v>45</v>
      </c>
      <c r="D57" s="2" t="s">
        <v>46</v>
      </c>
      <c r="E57" s="2" t="s">
        <v>1</v>
      </c>
      <c r="F57" s="2" t="s">
        <v>1</v>
      </c>
      <c r="G57" s="15" t="s">
        <v>40</v>
      </c>
      <c r="H57" s="15" t="s">
        <v>154</v>
      </c>
      <c r="I57" s="2" t="s">
        <v>1</v>
      </c>
      <c r="J57" s="3">
        <v>0</v>
      </c>
      <c r="K57" s="3">
        <v>0</v>
      </c>
      <c r="L57" s="3">
        <v>0</v>
      </c>
      <c r="M57" s="3">
        <v>2100000</v>
      </c>
      <c r="N57" s="3">
        <v>22</v>
      </c>
      <c r="O57" s="3">
        <v>0</v>
      </c>
      <c r="P57" s="3">
        <v>0</v>
      </c>
      <c r="Q57" s="3">
        <v>100000</v>
      </c>
      <c r="R57" s="3">
        <v>25000</v>
      </c>
      <c r="S57" s="3">
        <v>200000</v>
      </c>
      <c r="T57" s="3">
        <v>0</v>
      </c>
      <c r="U57" s="3">
        <v>100000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2</v>
      </c>
      <c r="AF57" s="3">
        <v>0</v>
      </c>
      <c r="AG57" s="12">
        <f t="shared" si="0"/>
        <v>3425000</v>
      </c>
    </row>
    <row r="58" spans="1:34" ht="30" customHeight="1" x14ac:dyDescent="0.3">
      <c r="A58" s="2" t="s">
        <v>36</v>
      </c>
      <c r="B58" s="2" t="s">
        <v>126</v>
      </c>
      <c r="C58" s="2" t="s">
        <v>138</v>
      </c>
      <c r="D58" s="2" t="s">
        <v>139</v>
      </c>
      <c r="E58" s="2" t="s">
        <v>1</v>
      </c>
      <c r="F58" s="2" t="s">
        <v>1</v>
      </c>
      <c r="G58" s="15" t="s">
        <v>40</v>
      </c>
      <c r="H58" s="15" t="s">
        <v>154</v>
      </c>
      <c r="I58" s="2" t="s">
        <v>1</v>
      </c>
      <c r="J58" s="3">
        <v>0</v>
      </c>
      <c r="K58" s="3">
        <v>0</v>
      </c>
      <c r="L58" s="3">
        <v>0</v>
      </c>
      <c r="M58" s="3">
        <v>1850000</v>
      </c>
      <c r="N58" s="3">
        <v>22</v>
      </c>
      <c r="O58" s="3">
        <v>150000</v>
      </c>
      <c r="P58" s="3">
        <v>750000</v>
      </c>
      <c r="Q58" s="3">
        <v>100000</v>
      </c>
      <c r="R58" s="3">
        <v>25000</v>
      </c>
      <c r="S58" s="3">
        <v>10000</v>
      </c>
      <c r="T58" s="3">
        <v>0</v>
      </c>
      <c r="U58" s="3"/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2</v>
      </c>
      <c r="AF58" s="3">
        <v>0</v>
      </c>
      <c r="AG58" s="12">
        <f t="shared" si="0"/>
        <v>3785000</v>
      </c>
    </row>
    <row r="59" spans="1:34" ht="30" customHeight="1" x14ac:dyDescent="0.3">
      <c r="A59" s="2" t="s">
        <v>36</v>
      </c>
      <c r="B59" s="2" t="s">
        <v>126</v>
      </c>
      <c r="C59" s="2" t="s">
        <v>82</v>
      </c>
      <c r="D59" s="2" t="s">
        <v>83</v>
      </c>
      <c r="E59" s="2" t="s">
        <v>1</v>
      </c>
      <c r="F59" s="2" t="s">
        <v>1</v>
      </c>
      <c r="G59" s="15" t="s">
        <v>40</v>
      </c>
      <c r="H59" s="15" t="s">
        <v>154</v>
      </c>
      <c r="I59" s="2" t="s">
        <v>1</v>
      </c>
      <c r="J59" s="3">
        <v>0</v>
      </c>
      <c r="K59" s="3">
        <v>0</v>
      </c>
      <c r="L59" s="3">
        <v>0</v>
      </c>
      <c r="M59" s="3">
        <v>2000000</v>
      </c>
      <c r="N59" s="3">
        <v>22</v>
      </c>
      <c r="O59" s="3">
        <v>0</v>
      </c>
      <c r="P59" s="3">
        <v>750000</v>
      </c>
      <c r="Q59" s="3">
        <v>100000</v>
      </c>
      <c r="R59" s="3">
        <v>25000</v>
      </c>
      <c r="S59" s="3"/>
      <c r="T59" s="3">
        <v>0</v>
      </c>
      <c r="U59" s="3">
        <v>100000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2</v>
      </c>
      <c r="AF59" s="3">
        <v>0</v>
      </c>
      <c r="AG59" s="12">
        <f t="shared" si="0"/>
        <v>3875000</v>
      </c>
    </row>
    <row r="60" spans="1:34" ht="30" customHeight="1" x14ac:dyDescent="0.3">
      <c r="A60" s="2" t="s">
        <v>36</v>
      </c>
      <c r="B60" s="2" t="s">
        <v>126</v>
      </c>
      <c r="C60" s="2" t="s">
        <v>129</v>
      </c>
      <c r="D60" s="2" t="s">
        <v>130</v>
      </c>
      <c r="E60" s="2" t="s">
        <v>1</v>
      </c>
      <c r="F60" s="2" t="s">
        <v>1</v>
      </c>
      <c r="G60" s="15" t="s">
        <v>40</v>
      </c>
      <c r="H60" s="15" t="s">
        <v>154</v>
      </c>
      <c r="I60" s="2" t="s">
        <v>1</v>
      </c>
      <c r="J60" s="3">
        <v>0</v>
      </c>
      <c r="K60" s="3">
        <v>0</v>
      </c>
      <c r="L60" s="3">
        <v>0</v>
      </c>
      <c r="M60" s="3">
        <v>1800000</v>
      </c>
      <c r="N60" s="3">
        <v>22</v>
      </c>
      <c r="O60" s="3">
        <v>200000</v>
      </c>
      <c r="P60" s="3">
        <v>750000</v>
      </c>
      <c r="Q60" s="3">
        <v>100000</v>
      </c>
      <c r="R60" s="3">
        <v>25000</v>
      </c>
      <c r="S60" s="3"/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2</v>
      </c>
      <c r="AF60" s="3">
        <v>0</v>
      </c>
      <c r="AG60" s="12">
        <f t="shared" si="0"/>
        <v>3775000</v>
      </c>
    </row>
    <row r="61" spans="1:34" ht="30" customHeight="1" x14ac:dyDescent="0.3">
      <c r="A61" s="2" t="s">
        <v>36</v>
      </c>
      <c r="B61" s="2" t="s">
        <v>126</v>
      </c>
      <c r="C61" s="2" t="s">
        <v>79</v>
      </c>
      <c r="D61" s="2" t="s">
        <v>153</v>
      </c>
      <c r="E61" s="2" t="s">
        <v>1</v>
      </c>
      <c r="F61" s="2" t="s">
        <v>1</v>
      </c>
      <c r="G61" s="15" t="s">
        <v>40</v>
      </c>
      <c r="H61" s="15" t="s">
        <v>154</v>
      </c>
      <c r="I61" s="2" t="s">
        <v>1</v>
      </c>
      <c r="J61" s="3">
        <v>0</v>
      </c>
      <c r="K61" s="3">
        <v>0</v>
      </c>
      <c r="L61" s="3">
        <v>0</v>
      </c>
      <c r="M61" s="3">
        <v>2000000</v>
      </c>
      <c r="N61" s="3">
        <v>22</v>
      </c>
      <c r="O61" s="3">
        <v>0</v>
      </c>
      <c r="P61" s="3">
        <v>750000</v>
      </c>
      <c r="Q61" s="3">
        <v>100000</v>
      </c>
      <c r="R61" s="3">
        <v>25000</v>
      </c>
      <c r="S61" s="3"/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/>
      <c r="AF61" s="3">
        <v>0</v>
      </c>
      <c r="AG61" s="12">
        <f t="shared" si="0"/>
        <v>3865000</v>
      </c>
      <c r="AH61" s="12">
        <f>SUM(AG47:AG61)</f>
        <v>50270000</v>
      </c>
    </row>
  </sheetData>
  <mergeCells count="15">
    <mergeCell ref="A1:AF1"/>
    <mergeCell ref="A2:AF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D4"/>
    <mergeCell ref="AE4:AF4"/>
  </mergeCells>
  <phoneticPr fontId="6" type="noConversion"/>
  <hyperlinks>
    <hyperlink ref="D31" r:id="rId1" display="https://hocphi.tingee.vn/student/list" xr:uid="{7186C818-CB1B-430D-BED4-1AF53EDBFDCA}"/>
  </hyperlink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Mai Anh</cp:lastModifiedBy>
  <dcterms:created xsi:type="dcterms:W3CDTF">2025-01-02T04:50:10Z</dcterms:created>
  <dcterms:modified xsi:type="dcterms:W3CDTF">2025-01-02T08:12:20Z</dcterms:modified>
</cp:coreProperties>
</file>