
<file path=[Content_Types].xml><?xml version="1.0" encoding="utf-8"?>
<Types xmlns="http://schemas.openxmlformats.org/package/2006/content-types">
  <Default Extension="bin" ContentType="application/vnd.ms-office.activeX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202300"/>
  <mc:AlternateContent xmlns:mc="http://schemas.openxmlformats.org/markup-compatibility/2006">
    <mc:Choice Requires="x15">
      <x15ac:absPath xmlns:x15ac="http://schemas.microsoft.com/office/spreadsheetml/2010/11/ac" url="D:\Blue Star\CƠ SỞ ECOGREEN\THU PHÍ\THU PHÍ QUA TINGEE\2025\"/>
    </mc:Choice>
  </mc:AlternateContent>
  <xr:revisionPtr revIDLastSave="0" documentId="13_ncr:1_{8CD8BC39-8A1B-4B35-A6B7-C8BD7526E54E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Bảng nhập liệu học phí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58" i="1" l="1"/>
  <c r="V53" i="1"/>
  <c r="V48" i="1"/>
  <c r="V31" i="1"/>
  <c r="V30" i="1"/>
  <c r="V28" i="1"/>
  <c r="V26" i="1"/>
  <c r="V24" i="1"/>
  <c r="V22" i="1"/>
  <c r="V12" i="1"/>
</calcChain>
</file>

<file path=xl/sharedStrings.xml><?xml version="1.0" encoding="utf-8"?>
<sst xmlns="http://schemas.openxmlformats.org/spreadsheetml/2006/main" count="636" uniqueCount="258">
  <si>
    <t>BẢNG NHẬP LIỆU HỌC PHÍ</t>
  </si>
  <si>
    <t/>
  </si>
  <si>
    <r>
      <t>Cơ sở</t>
    </r>
    <r>
      <rPr>
        <sz val="12"/>
        <color rgb="FFFF0000"/>
        <rFont val="Calibri"/>
        <family val="2"/>
      </rPr>
      <t xml:space="preserve"> (*)</t>
    </r>
  </si>
  <si>
    <r>
      <t>Lớp</t>
    </r>
    <r>
      <rPr>
        <sz val="12"/>
        <color rgb="FFFF0000"/>
        <rFont val="Calibri"/>
        <family val="2"/>
      </rPr>
      <t xml:space="preserve"> (*)</t>
    </r>
  </si>
  <si>
    <t>Họ tên học sinh</t>
  </si>
  <si>
    <t>Mã học sinh</t>
  </si>
  <si>
    <t>Mã định danh</t>
  </si>
  <si>
    <t>Ngày bắt đầu học</t>
  </si>
  <si>
    <t>Học phí</t>
  </si>
  <si>
    <t>Tháng</t>
  </si>
  <si>
    <t>Hạn thanh toán</t>
  </si>
  <si>
    <t>Số buổi học chuẩn trong tháng</t>
  </si>
  <si>
    <t>Ghi chú</t>
  </si>
  <si>
    <t>Các khoản phải thu</t>
  </si>
  <si>
    <t>Các khoản giảm trừ</t>
  </si>
  <si>
    <t>Phí CSVC</t>
  </si>
  <si>
    <t>Phí học liệu</t>
  </si>
  <si>
    <t>Đồng phục</t>
  </si>
  <si>
    <t>Phí ngoại khóa</t>
  </si>
  <si>
    <t>Học phí thiếu kỳ trước</t>
  </si>
  <si>
    <t>Phí ăn bán trú tháng mới</t>
  </si>
  <si>
    <t>App liên lạc Phụ huynh</t>
  </si>
  <si>
    <t>Ăn tối Ecogreen</t>
  </si>
  <si>
    <t>Trông sớm (40k/0,5h)</t>
  </si>
  <si>
    <t>Học phí Thứ 7</t>
  </si>
  <si>
    <t>Trông trễ (30k/1h)</t>
  </si>
  <si>
    <t>Khác</t>
  </si>
  <si>
    <t>Học phí 6 tháng Hệ Song Ngữ</t>
  </si>
  <si>
    <t>Cọc học phí</t>
  </si>
  <si>
    <t>Giảm trừ học phí</t>
  </si>
  <si>
    <t>UU DAI CON CB, GV, NHAN VIEN</t>
  </si>
  <si>
    <t>Hoàn app liên lạc chưa sử dụng</t>
  </si>
  <si>
    <t>NGÔI SAO XANH_ECOGREEN</t>
  </si>
  <si>
    <t>HS0745</t>
  </si>
  <si>
    <t>MOO4</t>
  </si>
  <si>
    <t>HS0746</t>
  </si>
  <si>
    <t>MOO5</t>
  </si>
  <si>
    <t>Ngô Huy An</t>
  </si>
  <si>
    <t>HS0748</t>
  </si>
  <si>
    <t>MOO7</t>
  </si>
  <si>
    <t>Đỗ Linh An</t>
  </si>
  <si>
    <t>HS0749</t>
  </si>
  <si>
    <t>MOO8</t>
  </si>
  <si>
    <t>HS0750</t>
  </si>
  <si>
    <t>MOO1</t>
  </si>
  <si>
    <t>HS0752</t>
  </si>
  <si>
    <t>MOO10</t>
  </si>
  <si>
    <t>HS0754</t>
  </si>
  <si>
    <t>VENU12</t>
  </si>
  <si>
    <t>Trịnh Nguyên Đăng(Min)</t>
  </si>
  <si>
    <t>HS0756</t>
  </si>
  <si>
    <t>VENU14</t>
  </si>
  <si>
    <t>Trần Gia Khiêm (Cà)</t>
  </si>
  <si>
    <t>HS0758</t>
  </si>
  <si>
    <t>VENU16</t>
  </si>
  <si>
    <t>HS0759</t>
  </si>
  <si>
    <t>VENU17</t>
  </si>
  <si>
    <t>HS0760</t>
  </si>
  <si>
    <t>VENU21</t>
  </si>
  <si>
    <t>Văn Anh Đức (Dino)</t>
  </si>
  <si>
    <t>HS0761</t>
  </si>
  <si>
    <t>VENU22</t>
  </si>
  <si>
    <t>HS0762</t>
  </si>
  <si>
    <t>VENU23</t>
  </si>
  <si>
    <t>HS0763</t>
  </si>
  <si>
    <t>VENU24</t>
  </si>
  <si>
    <t>HS0764</t>
  </si>
  <si>
    <t>VENU25</t>
  </si>
  <si>
    <t>Nguyễn Đức Gia Bảo (Bánh Bao)</t>
  </si>
  <si>
    <t>HS0768</t>
  </si>
  <si>
    <t>VENU29</t>
  </si>
  <si>
    <t>HS0769</t>
  </si>
  <si>
    <t>VENU210</t>
  </si>
  <si>
    <t>Mars</t>
  </si>
  <si>
    <t>HS0771</t>
  </si>
  <si>
    <t>MAR1</t>
  </si>
  <si>
    <t>Star</t>
  </si>
  <si>
    <t>Nguyễn Tuấn Minh</t>
  </si>
  <si>
    <t>HS0773</t>
  </si>
  <si>
    <t>MAR3</t>
  </si>
  <si>
    <t>Phạm Công Dương (Bùm)</t>
  </si>
  <si>
    <t>HS0777</t>
  </si>
  <si>
    <t>MAR7</t>
  </si>
  <si>
    <t>HS0778</t>
  </si>
  <si>
    <t>MAR8</t>
  </si>
  <si>
    <t>HS0779</t>
  </si>
  <si>
    <t>MAR9</t>
  </si>
  <si>
    <t>Phạm Hoàng Minh(Coca)</t>
  </si>
  <si>
    <t>HS0781</t>
  </si>
  <si>
    <t>MAR11</t>
  </si>
  <si>
    <t>Phan Minh Quân(Justin)</t>
  </si>
  <si>
    <t>HS0782</t>
  </si>
  <si>
    <t>MAR12</t>
  </si>
  <si>
    <t>HS0783</t>
  </si>
  <si>
    <t>MAR13</t>
  </si>
  <si>
    <t>Ngô Huy Khang (Ken)</t>
  </si>
  <si>
    <t>HS0787</t>
  </si>
  <si>
    <t>STA4</t>
  </si>
  <si>
    <t>Nguyễn Minh Long</t>
  </si>
  <si>
    <t>HS0795</t>
  </si>
  <si>
    <t>STA12</t>
  </si>
  <si>
    <t>Sun</t>
  </si>
  <si>
    <t>Nguyễn Trí Nhân (Tommy)</t>
  </si>
  <si>
    <t>HS0804</t>
  </si>
  <si>
    <t>SUN7</t>
  </si>
  <si>
    <t>HS0806</t>
  </si>
  <si>
    <t>SUN9</t>
  </si>
  <si>
    <t>Từ Tú Linh(Ngao)</t>
  </si>
  <si>
    <t>HS0807</t>
  </si>
  <si>
    <t>SUN10</t>
  </si>
  <si>
    <t>Nguyễn Bảo Minh( Dino)</t>
  </si>
  <si>
    <t>HS0809</t>
  </si>
  <si>
    <t>SUN12</t>
  </si>
  <si>
    <t>Phan Hoàng Khôi</t>
  </si>
  <si>
    <t>HS1921</t>
  </si>
  <si>
    <t>Đỗ Mia</t>
  </si>
  <si>
    <t>HS2192</t>
  </si>
  <si>
    <t>HS2193</t>
  </si>
  <si>
    <t>Phan Kỳ Vĩ(Đậu)</t>
  </si>
  <si>
    <t>HS2309</t>
  </si>
  <si>
    <t>01-06-2024</t>
  </si>
  <si>
    <t>Nguyễn Triều Quang(Finn)</t>
  </si>
  <si>
    <t>HS2326</t>
  </si>
  <si>
    <t>VENU19</t>
  </si>
  <si>
    <t>MAR14</t>
  </si>
  <si>
    <t>MAR16</t>
  </si>
  <si>
    <t>MAR17</t>
  </si>
  <si>
    <t>SUN13</t>
  </si>
  <si>
    <t>HS3612</t>
  </si>
  <si>
    <t>SUN14</t>
  </si>
  <si>
    <t>HS2351</t>
  </si>
  <si>
    <t>Trần Khải Đăng</t>
  </si>
  <si>
    <t>SUN15</t>
  </si>
  <si>
    <t>HS2352</t>
  </si>
  <si>
    <t>Trần Minh Thư(Ni)</t>
  </si>
  <si>
    <t>HS3524</t>
  </si>
  <si>
    <t>Trần Minh Thy(Thỏ)</t>
  </si>
  <si>
    <t>HS3616</t>
  </si>
  <si>
    <t>SUN16</t>
  </si>
  <si>
    <t>SUN17</t>
  </si>
  <si>
    <t>Huỳnh Hoàng Quân(Bo)</t>
  </si>
  <si>
    <t>HS3526</t>
  </si>
  <si>
    <t>Đinh Đức Thiện Minh</t>
  </si>
  <si>
    <t>HS3625</t>
  </si>
  <si>
    <t>HS3943</t>
  </si>
  <si>
    <t>Buckley Nguyễn Bảo Quỳnh</t>
  </si>
  <si>
    <t>HS3944</t>
  </si>
  <si>
    <t>Buckley Nguyễn Bảo Vy</t>
  </si>
  <si>
    <t>HS3945</t>
  </si>
  <si>
    <t>HS4424</t>
  </si>
  <si>
    <t>HS3946</t>
  </si>
  <si>
    <t>HS3634</t>
  </si>
  <si>
    <t>Nguyễn Hoàng Minh</t>
  </si>
  <si>
    <t>HS3551</t>
  </si>
  <si>
    <t>Đào Minh Nhật Linh(Thỏ)</t>
  </si>
  <si>
    <t>HS3624</t>
  </si>
  <si>
    <t>HS3877</t>
  </si>
  <si>
    <t>Law Ethan Ích Lâm</t>
  </si>
  <si>
    <t>HS3949</t>
  </si>
  <si>
    <t>Feng Gia An (Ryan)</t>
  </si>
  <si>
    <t>Nguyễn Nhã Vi (Sữa)</t>
  </si>
  <si>
    <t>Huỳnh Kim Vinh Yên(Cốm)</t>
  </si>
  <si>
    <t>Nguyễn Diệp Mai Thanh</t>
  </si>
  <si>
    <t>Võ Thiện Nhật Hoàng</t>
  </si>
  <si>
    <t>Moon 1</t>
  </si>
  <si>
    <t>Moon 2</t>
  </si>
  <si>
    <t>Venus</t>
  </si>
  <si>
    <t>Jupiter</t>
  </si>
  <si>
    <t>HS5648</t>
  </si>
  <si>
    <t>HS4425</t>
  </si>
  <si>
    <t>HS5714</t>
  </si>
  <si>
    <t>HS4426</t>
  </si>
  <si>
    <t>HS4428</t>
  </si>
  <si>
    <t>HS5869</t>
  </si>
  <si>
    <t>Vũ Linh San( Cherry)</t>
  </si>
  <si>
    <t>Phan Mạch Kiều An</t>
  </si>
  <si>
    <t>Lê Nguyễn Phúc Nguyên (Kẹo)</t>
  </si>
  <si>
    <t>Nguyễn Hoàng Bách(Ben)</t>
  </si>
  <si>
    <t>KIM TAEON</t>
  </si>
  <si>
    <t>Lê Anh Quân(Bo)</t>
  </si>
  <si>
    <t>Vũ Đăng Khoa(Tom)</t>
  </si>
  <si>
    <t>Trần Hoàng Thiên Phúc</t>
  </si>
  <si>
    <t>Võ Lê Quỳnh Nhi</t>
  </si>
  <si>
    <t>Phan Hà Anh( Mì)</t>
  </si>
  <si>
    <t>Lai Huynh Anh Khang(Fendi)</t>
  </si>
  <si>
    <t>Nguyễn Khánh Ngân (Bông)</t>
  </si>
  <si>
    <t>Nguyễn Cao Gia Hy (Jade)</t>
  </si>
  <si>
    <t>DINH XUAN NHI (Xu Xu)</t>
  </si>
  <si>
    <t>Nguyễn Huỳnh Phúc Long (Tony)</t>
  </si>
  <si>
    <t>Vũ Trí Nhân (Beanie)</t>
  </si>
  <si>
    <t>Nguyễn Minh Trí (Jacky)</t>
  </si>
  <si>
    <t>Phan Phúc</t>
  </si>
  <si>
    <t>Trang Nguyễn Phương Anh( Mì)</t>
  </si>
  <si>
    <t>Lê Huy Long(khoai)</t>
  </si>
  <si>
    <t>Hà Minh Khang(Sóc)</t>
  </si>
  <si>
    <t>Nguyễn Viên Tuệ Anh</t>
  </si>
  <si>
    <t>Nguyễn Duy Khang (Đậu)</t>
  </si>
  <si>
    <t>Han Tae Oh( Tae oh)</t>
  </si>
  <si>
    <t>Võ Ngọc Tường Vy (Lucy)</t>
  </si>
  <si>
    <t>Nguyễn Hà Khánh Ngân (Cara)</t>
  </si>
  <si>
    <t>Mai Phúc An (ớt)</t>
  </si>
  <si>
    <t>Trần Chí Hào</t>
  </si>
  <si>
    <t>Trần Khả Vy</t>
  </si>
  <si>
    <t>Vũ Chí Nguyên (Đậu)</t>
  </si>
  <si>
    <t>Tôn Nguyễn Bảo Châu(Bơ)</t>
  </si>
  <si>
    <t>Thiều Nhật Khang(Louis)</t>
  </si>
  <si>
    <t>Trần Mỹ Hạ</t>
  </si>
  <si>
    <t>Cho An Nhiên (Cherry)</t>
  </si>
  <si>
    <t>Phan Trương Di (Pim)</t>
  </si>
  <si>
    <t>Nguyễn Phương Tuệ Minh(Mi)</t>
  </si>
  <si>
    <t>Nguyễn Mẫn Nhi (Lili)</t>
  </si>
  <si>
    <t>Nguyễn Khôi Nguyên</t>
  </si>
  <si>
    <t>HS5719</t>
  </si>
  <si>
    <t>HS7785</t>
  </si>
  <si>
    <t>HS6367</t>
  </si>
  <si>
    <t>HS6775</t>
  </si>
  <si>
    <t>HS5716</t>
  </si>
  <si>
    <t>HS7786</t>
  </si>
  <si>
    <t>HS5715</t>
  </si>
  <si>
    <t>HS6751</t>
  </si>
  <si>
    <t>HS5731</t>
  </si>
  <si>
    <t>HS7781</t>
  </si>
  <si>
    <t>HS7782</t>
  </si>
  <si>
    <t>HS7783</t>
  </si>
  <si>
    <t>HS0753</t>
  </si>
  <si>
    <t>Đoàn Minh Gia Hân(Cốm)</t>
  </si>
  <si>
    <t>Phan Kim Nhật Hạ(Bơ)</t>
  </si>
  <si>
    <t>Nguyễn Tú Anh</t>
  </si>
  <si>
    <t>HS5733</t>
  </si>
  <si>
    <t>Tong Gia Thành</t>
  </si>
  <si>
    <t>HS7784</t>
  </si>
  <si>
    <t>HS5739</t>
  </si>
  <si>
    <t>Hoàn lại phí ăn</t>
  </si>
  <si>
    <t>Phạm Gia Minh</t>
  </si>
  <si>
    <t>Nguyễn Anh Khôi</t>
  </si>
  <si>
    <t>Nguyễn Đức Minh Triết</t>
  </si>
  <si>
    <t>Ngô Quang Dũng</t>
  </si>
  <si>
    <t>Lai Huỳnh Anh Khôi (Louis)</t>
  </si>
  <si>
    <t>Seo Phương Nhi (Jun)</t>
  </si>
  <si>
    <t>HS5652</t>
  </si>
  <si>
    <t>HS16934</t>
  </si>
  <si>
    <t>HS16936</t>
  </si>
  <si>
    <t>HS25539</t>
  </si>
  <si>
    <t>HS7963</t>
  </si>
  <si>
    <t>HS0776</t>
  </si>
  <si>
    <t>HS16935</t>
  </si>
  <si>
    <t>Vũ Tường Minh</t>
  </si>
  <si>
    <t>Huỳnh Tâm Như</t>
  </si>
  <si>
    <t>Hoàng Thiên Kim</t>
  </si>
  <si>
    <t>Nguyễn Gia Bảo (Tom)</t>
  </si>
  <si>
    <t>01-2025</t>
  </si>
  <si>
    <t>08-01-2025</t>
  </si>
  <si>
    <t xml:space="preserve"> </t>
  </si>
  <si>
    <t>Nguyễn Khánh Nam</t>
  </si>
  <si>
    <t>HS26492</t>
  </si>
  <si>
    <t>HS27568</t>
  </si>
  <si>
    <t>HS26493</t>
  </si>
  <si>
    <t>HS30017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</si>
</sst>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\ _₫_-;\-* #,##0\ _₫_-;_-* &quot;-&quot;??\ _₫_-;_-@"/>
    <numFmt numFmtId="165" formatCode="_(* #,##0_);_(* \(#,##0\);_(* &quot;-&quot;??_);_(@_)"/>
  </numFmts>
  <fonts count="16" x14ac:knownFonts="1">
    <font>
      <sz val="12"/>
      <color rgb="FF000000"/>
      <name val="Calibri"/>
      <family val="1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4"/>
      <color rgb="FF000000"/>
      <name val="Times New Roman"/>
      <family val="1"/>
    </font>
    <font>
      <sz val="14"/>
      <color rgb="FF000000"/>
      <name val="Times New Roman"/>
      <family val="1"/>
    </font>
    <font>
      <sz val="12"/>
      <color rgb="FFFF0000"/>
      <name val="Calibri"/>
      <family val="2"/>
    </font>
    <font>
      <sz val="8"/>
      <name val="Calibri"/>
      <family val="1"/>
    </font>
    <font>
      <sz val="12"/>
      <color theme="1"/>
      <name val="Times New Roman"/>
      <family val="1"/>
    </font>
    <font>
      <sz val="12"/>
      <color theme="1"/>
      <name val="Calibri"/>
      <family val="2"/>
    </font>
    <font>
      <sz val="12"/>
      <color theme="1"/>
      <name val="Aptos Narrow"/>
      <family val="2"/>
      <scheme val="minor"/>
    </font>
    <font>
      <sz val="14"/>
      <color theme="1"/>
      <name val="Times New Roman"/>
      <family val="1"/>
    </font>
    <font>
      <sz val="14"/>
      <color theme="1"/>
      <name val="Calibri"/>
      <family val="2"/>
    </font>
    <font>
      <sz val="12"/>
      <color theme="1"/>
      <name val="Times New Roman"/>
      <family val="1"/>
    </font>
    <font>
      <sz val="12"/>
      <color theme="1"/>
      <name val="Aptos Display"/>
      <family val="1"/>
      <scheme val="major"/>
    </font>
    <font>
      <b/>
      <sz val="12"/>
      <color theme="1"/>
      <name val="Aptos Display"/>
      <family val="1"/>
      <scheme val="major"/>
    </font>
  </fonts>
  <fills count="7">
    <fill>
      <patternFill patternType="none"/>
    </fill>
    <fill>
      <patternFill patternType="gray125"/>
    </fill>
    <fill>
      <patternFill patternType="none">
        <bgColor rgb="FF248F55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theme="0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 applyBorder="0" applyAlignment="0" applyProtection="0"/>
    <xf numFmtId="0" fontId="3" fillId="2" borderId="0"/>
    <xf numFmtId="0" fontId="2" fillId="2" borderId="0"/>
    <xf numFmtId="0" fontId="1" fillId="2" borderId="0"/>
  </cellStyleXfs>
  <cellXfs count="69">
    <xf numFmtId="0" fontId="0" fillId="0" borderId="0" xfId="0"/>
    <xf numFmtId="0" fontId="4" fillId="0" borderId="1" xfId="0" applyFont="1" applyBorder="1" applyAlignment="1">
      <alignment horizontal="center" vertical="center" wrapText="1"/>
    </xf>
    <xf numFmtId="3" fontId="5" fillId="0" borderId="1" xfId="0" applyNumberFormat="1" applyFont="1" applyBorder="1" applyAlignment="1">
      <alignment vertical="center" wrapText="1"/>
    </xf>
    <xf numFmtId="0" fontId="4" fillId="3" borderId="1" xfId="0" applyFont="1" applyFill="1" applyBorder="1" applyAlignment="1">
      <alignment horizontal="center" vertical="center" wrapText="1"/>
    </xf>
    <xf numFmtId="3" fontId="5" fillId="2" borderId="3" xfId="0" applyNumberFormat="1" applyFont="1" applyFill="1" applyBorder="1" applyAlignment="1">
      <alignment vertical="center" wrapText="1"/>
    </xf>
    <xf numFmtId="0" fontId="5" fillId="0" borderId="1" xfId="0" quotePrefix="1" applyFont="1" applyBorder="1" applyAlignment="1">
      <alignment vertical="center" wrapText="1"/>
    </xf>
    <xf numFmtId="3" fontId="5" fillId="0" borderId="5" xfId="0" applyNumberFormat="1" applyFont="1" applyBorder="1" applyAlignment="1">
      <alignment vertical="center" wrapText="1"/>
    </xf>
    <xf numFmtId="0" fontId="0" fillId="0" borderId="3" xfId="0" applyBorder="1"/>
    <xf numFmtId="17" fontId="5" fillId="0" borderId="5" xfId="0" quotePrefix="1" applyNumberFormat="1" applyFont="1" applyBorder="1" applyAlignment="1">
      <alignment vertical="center" wrapText="1"/>
    </xf>
    <xf numFmtId="0" fontId="0" fillId="0" borderId="0" xfId="0" applyBorder="1"/>
    <xf numFmtId="0" fontId="5" fillId="0" borderId="0" xfId="0" applyFont="1" applyBorder="1" applyAlignment="1">
      <alignment vertical="center" wrapText="1"/>
    </xf>
    <xf numFmtId="3" fontId="5" fillId="0" borderId="0" xfId="0" applyNumberFormat="1" applyFont="1" applyBorder="1" applyAlignment="1">
      <alignment vertical="center" wrapText="1"/>
    </xf>
    <xf numFmtId="0" fontId="5" fillId="0" borderId="3" xfId="0" applyFont="1" applyBorder="1" applyAlignment="1">
      <alignment vertical="center" wrapText="1"/>
    </xf>
    <xf numFmtId="3" fontId="5" fillId="0" borderId="3" xfId="0" applyNumberFormat="1" applyFont="1" applyBorder="1" applyAlignment="1">
      <alignment vertical="center" wrapText="1"/>
    </xf>
    <xf numFmtId="0" fontId="0" fillId="2" borderId="0" xfId="0" applyFill="1"/>
    <xf numFmtId="165" fontId="8" fillId="2" borderId="6" xfId="0" applyNumberFormat="1" applyFont="1" applyFill="1" applyBorder="1" applyAlignment="1">
      <alignment horizontal="center" vertical="center" wrapText="1"/>
    </xf>
    <xf numFmtId="164" fontId="11" fillId="2" borderId="3" xfId="0" applyNumberFormat="1" applyFont="1" applyFill="1" applyBorder="1" applyAlignment="1">
      <alignment horizontal="left" vertical="center" wrapText="1"/>
    </xf>
    <xf numFmtId="3" fontId="5" fillId="0" borderId="2" xfId="0" applyNumberFormat="1" applyFont="1" applyBorder="1" applyAlignment="1">
      <alignment vertical="center" wrapText="1"/>
    </xf>
    <xf numFmtId="164" fontId="11" fillId="2" borderId="0" xfId="0" applyNumberFormat="1" applyFont="1" applyFill="1" applyBorder="1" applyAlignment="1">
      <alignment horizontal="left" vertical="center" wrapText="1"/>
    </xf>
    <xf numFmtId="3" fontId="11" fillId="0" borderId="3" xfId="0" applyNumberFormat="1" applyFont="1" applyBorder="1" applyAlignment="1">
      <alignment horizontal="left" vertical="center"/>
    </xf>
    <xf numFmtId="164" fontId="11" fillId="0" borderId="9" xfId="0" applyNumberFormat="1" applyFont="1" applyBorder="1" applyAlignment="1">
      <alignment horizontal="left" vertical="center" wrapText="1"/>
    </xf>
    <xf numFmtId="164" fontId="11" fillId="0" borderId="3" xfId="0" applyNumberFormat="1" applyFont="1" applyBorder="1" applyAlignment="1">
      <alignment horizontal="left" wrapText="1"/>
    </xf>
    <xf numFmtId="165" fontId="11" fillId="0" borderId="3" xfId="0" applyNumberFormat="1" applyFont="1" applyBorder="1" applyAlignment="1">
      <alignment horizontal="left" vertical="center" wrapText="1"/>
    </xf>
    <xf numFmtId="0" fontId="10" fillId="0" borderId="3" xfId="0" applyFont="1" applyBorder="1" applyAlignment="1">
      <alignment horizontal="left"/>
    </xf>
    <xf numFmtId="165" fontId="8" fillId="0" borderId="3" xfId="0" applyNumberFormat="1" applyFont="1" applyBorder="1" applyAlignment="1">
      <alignment horizontal="left" vertical="center" wrapText="1"/>
    </xf>
    <xf numFmtId="165" fontId="8" fillId="0" borderId="3" xfId="0" applyNumberFormat="1" applyFont="1" applyBorder="1" applyAlignment="1">
      <alignment horizontal="center" vertical="center" wrapText="1"/>
    </xf>
    <xf numFmtId="165" fontId="8" fillId="5" borderId="3" xfId="0" applyNumberFormat="1" applyFont="1" applyFill="1" applyBorder="1" applyAlignment="1">
      <alignment horizontal="center" vertical="center" wrapText="1"/>
    </xf>
    <xf numFmtId="165" fontId="8" fillId="5" borderId="4" xfId="0" applyNumberFormat="1" applyFont="1" applyFill="1" applyBorder="1" applyAlignment="1">
      <alignment horizontal="center" vertical="center" wrapText="1"/>
    </xf>
    <xf numFmtId="165" fontId="8" fillId="0" borderId="7" xfId="0" applyNumberFormat="1" applyFont="1" applyBorder="1" applyAlignment="1">
      <alignment horizontal="center" vertical="center" wrapText="1"/>
    </xf>
    <xf numFmtId="165" fontId="8" fillId="0" borderId="4" xfId="0" applyNumberFormat="1" applyFont="1" applyBorder="1" applyAlignment="1">
      <alignment horizontal="center" vertical="center" wrapText="1"/>
    </xf>
    <xf numFmtId="164" fontId="9" fillId="0" borderId="3" xfId="0" applyNumberFormat="1" applyFont="1" applyBorder="1" applyAlignment="1">
      <alignment horizontal="left" wrapText="1"/>
    </xf>
    <xf numFmtId="164" fontId="12" fillId="0" borderId="3" xfId="0" applyNumberFormat="1" applyFont="1" applyBorder="1" applyAlignment="1">
      <alignment wrapText="1"/>
    </xf>
    <xf numFmtId="164" fontId="9" fillId="0" borderId="3" xfId="0" applyNumberFormat="1" applyFont="1" applyBorder="1" applyAlignment="1">
      <alignment horizontal="left" vertical="center" wrapText="1"/>
    </xf>
    <xf numFmtId="3" fontId="11" fillId="0" borderId="9" xfId="0" applyNumberFormat="1" applyFont="1" applyBorder="1" applyAlignment="1">
      <alignment horizontal="left" vertical="center"/>
    </xf>
    <xf numFmtId="0" fontId="8" fillId="0" borderId="12" xfId="0" applyFont="1" applyBorder="1" applyAlignment="1">
      <alignment horizontal="left" wrapText="1"/>
    </xf>
    <xf numFmtId="0" fontId="0" fillId="4" borderId="3" xfId="0" applyFill="1" applyBorder="1"/>
    <xf numFmtId="164" fontId="11" fillId="0" borderId="3" xfId="0" applyNumberFormat="1" applyFont="1" applyBorder="1" applyAlignment="1">
      <alignment horizontal="left" vertical="center" wrapText="1"/>
    </xf>
    <xf numFmtId="3" fontId="13" fillId="0" borderId="3" xfId="0" applyNumberFormat="1" applyFont="1" applyBorder="1" applyAlignment="1">
      <alignment horizontal="left" vertical="center"/>
    </xf>
    <xf numFmtId="0" fontId="13" fillId="0" borderId="0" xfId="0" applyFont="1"/>
    <xf numFmtId="0" fontId="13" fillId="2" borderId="3" xfId="3" applyFont="1" applyBorder="1" applyAlignment="1">
      <alignment wrapText="1"/>
    </xf>
    <xf numFmtId="3" fontId="5" fillId="2" borderId="13" xfId="0" applyNumberFormat="1" applyFont="1" applyFill="1" applyBorder="1" applyAlignment="1">
      <alignment vertical="center" wrapText="1"/>
    </xf>
    <xf numFmtId="165" fontId="8" fillId="0" borderId="0" xfId="0" applyNumberFormat="1" applyFont="1" applyBorder="1" applyAlignment="1">
      <alignment horizontal="center" vertical="center" wrapText="1"/>
    </xf>
    <xf numFmtId="165" fontId="8" fillId="0" borderId="10" xfId="0" applyNumberFormat="1" applyFont="1" applyBorder="1" applyAlignment="1">
      <alignment horizontal="left" vertical="center" wrapText="1"/>
    </xf>
    <xf numFmtId="165" fontId="8" fillId="0" borderId="8" xfId="0" applyNumberFormat="1" applyFont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5" fillId="2" borderId="3" xfId="1" applyFont="1" applyBorder="1" applyAlignment="1">
      <alignment horizontal="center" vertical="center"/>
    </xf>
    <xf numFmtId="0" fontId="5" fillId="4" borderId="3" xfId="0" applyFont="1" applyFill="1" applyBorder="1" applyAlignment="1">
      <alignment vertical="center" wrapText="1"/>
    </xf>
    <xf numFmtId="0" fontId="0" fillId="4" borderId="0" xfId="0" applyFill="1" applyBorder="1" applyAlignment="1">
      <alignment horizontal="left"/>
    </xf>
    <xf numFmtId="3" fontId="5" fillId="4" borderId="3" xfId="0" applyNumberFormat="1" applyFont="1" applyFill="1" applyBorder="1" applyAlignment="1">
      <alignment vertical="center" wrapText="1"/>
    </xf>
    <xf numFmtId="17" fontId="5" fillId="4" borderId="5" xfId="0" quotePrefix="1" applyNumberFormat="1" applyFont="1" applyFill="1" applyBorder="1" applyAlignment="1">
      <alignment vertical="center" wrapText="1"/>
    </xf>
    <xf numFmtId="0" fontId="5" fillId="4" borderId="1" xfId="0" quotePrefix="1" applyFont="1" applyFill="1" applyBorder="1" applyAlignment="1">
      <alignment vertical="center" wrapText="1"/>
    </xf>
    <xf numFmtId="3" fontId="5" fillId="4" borderId="1" xfId="0" applyNumberFormat="1" applyFont="1" applyFill="1" applyBorder="1" applyAlignment="1">
      <alignment vertical="center" wrapText="1"/>
    </xf>
    <xf numFmtId="3" fontId="11" fillId="4" borderId="3" xfId="0" applyNumberFormat="1" applyFont="1" applyFill="1" applyBorder="1" applyAlignment="1">
      <alignment horizontal="left" vertical="center"/>
    </xf>
    <xf numFmtId="165" fontId="8" fillId="4" borderId="3" xfId="0" applyNumberFormat="1" applyFont="1" applyFill="1" applyBorder="1" applyAlignment="1">
      <alignment horizontal="center" vertical="center" wrapText="1"/>
    </xf>
    <xf numFmtId="0" fontId="11" fillId="4" borderId="3" xfId="0" applyFont="1" applyFill="1" applyBorder="1" applyAlignment="1">
      <alignment horizontal="center" vertical="center"/>
    </xf>
    <xf numFmtId="0" fontId="0" fillId="4" borderId="0" xfId="0" applyFill="1"/>
    <xf numFmtId="14" fontId="14" fillId="6" borderId="3" xfId="3" applyNumberFormat="1" applyFont="1" applyFill="1" applyBorder="1" applyAlignment="1">
      <alignment horizontal="center" vertical="center" wrapText="1"/>
    </xf>
    <xf numFmtId="0" fontId="14" fillId="6" borderId="3" xfId="3" applyFont="1" applyFill="1" applyBorder="1" applyAlignment="1">
      <alignment horizontal="center" vertical="center" wrapText="1"/>
    </xf>
    <xf numFmtId="0" fontId="14" fillId="6" borderId="3" xfId="3" quotePrefix="1" applyFont="1" applyFill="1" applyBorder="1" applyAlignment="1">
      <alignment horizontal="center" vertical="center" wrapText="1"/>
    </xf>
    <xf numFmtId="0" fontId="4" fillId="4" borderId="6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3" fontId="5" fillId="4" borderId="2" xfId="0" applyNumberFormat="1" applyFont="1" applyFill="1" applyBorder="1" applyAlignment="1">
      <alignment horizontal="center" vertical="center" wrapText="1"/>
    </xf>
    <xf numFmtId="0" fontId="0" fillId="4" borderId="0" xfId="0" applyFill="1" applyAlignment="1">
      <alignment horizontal="center" vertical="center"/>
    </xf>
  </cellXfs>
  <cellStyles count="4">
    <cellStyle name="Normal" xfId="0" builtinId="0"/>
    <cellStyle name="Normal 2" xfId="1" xr:uid="{C48C3E3D-1F3E-4E4C-919E-3DAA093D31E8}"/>
    <cellStyle name="Normal 3" xfId="2" xr:uid="{4E542E6F-4B82-459C-90E1-681FFDA1CD91}"/>
    <cellStyle name="Normal 4" xfId="3" xr:uid="{BEF041DB-1D5D-420C-A597-375FBD7B7A7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3464</xdr:colOff>
          <xdr:row>88</xdr:row>
          <xdr:rowOff>368877</xdr:rowOff>
        </xdr:from>
        <xdr:to>
          <xdr:col>3</xdr:col>
          <xdr:colOff>117764</xdr:colOff>
          <xdr:row>89</xdr:row>
          <xdr:rowOff>114877</xdr:rowOff>
        </xdr:to>
        <xdr:sp macro="" textlink="">
          <xdr:nvSpPr>
            <xdr:cNvPr id="1027" name="Control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s://hocphi.tingee.vn/student/list" TargetMode="External"/><Relationship Id="rId18" Type="http://schemas.openxmlformats.org/officeDocument/2006/relationships/hyperlink" Target="https://hocphi.tingee.vn/student/list" TargetMode="External"/><Relationship Id="rId26" Type="http://schemas.openxmlformats.org/officeDocument/2006/relationships/hyperlink" Target="https://hocphi.tingee.vn/student/list" TargetMode="External"/><Relationship Id="rId3" Type="http://schemas.openxmlformats.org/officeDocument/2006/relationships/hyperlink" Target="https://hocphi.tingee.vn/student/list" TargetMode="External"/><Relationship Id="rId21" Type="http://schemas.openxmlformats.org/officeDocument/2006/relationships/hyperlink" Target="https://hocphi.tingee.vn/student/list" TargetMode="External"/><Relationship Id="rId34" Type="http://schemas.openxmlformats.org/officeDocument/2006/relationships/image" Target="../media/image1.emf"/><Relationship Id="rId7" Type="http://schemas.openxmlformats.org/officeDocument/2006/relationships/hyperlink" Target="https://hocphi.tingee.vn/student/list" TargetMode="External"/><Relationship Id="rId12" Type="http://schemas.openxmlformats.org/officeDocument/2006/relationships/hyperlink" Target="https://hocphi.tingee.vn/student/list" TargetMode="External"/><Relationship Id="rId17" Type="http://schemas.openxmlformats.org/officeDocument/2006/relationships/hyperlink" Target="https://hocphi.tingee.vn/student/list" TargetMode="External"/><Relationship Id="rId25" Type="http://schemas.openxmlformats.org/officeDocument/2006/relationships/hyperlink" Target="https://hocphi.tingee.vn/student/list" TargetMode="External"/><Relationship Id="rId33" Type="http://schemas.openxmlformats.org/officeDocument/2006/relationships/control" Target="../activeX/activeX1.xml"/><Relationship Id="rId2" Type="http://schemas.openxmlformats.org/officeDocument/2006/relationships/hyperlink" Target="https://hocphi.tingee.vn/student/list" TargetMode="External"/><Relationship Id="rId16" Type="http://schemas.openxmlformats.org/officeDocument/2006/relationships/hyperlink" Target="https://hocphi.tingee.vn/student/list" TargetMode="External"/><Relationship Id="rId20" Type="http://schemas.openxmlformats.org/officeDocument/2006/relationships/hyperlink" Target="https://hocphi.tingee.vn/student/list" TargetMode="External"/><Relationship Id="rId29" Type="http://schemas.openxmlformats.org/officeDocument/2006/relationships/hyperlink" Target="https://hocphi.tingee.vn/student/list" TargetMode="External"/><Relationship Id="rId1" Type="http://schemas.openxmlformats.org/officeDocument/2006/relationships/hyperlink" Target="https://hocphi.tingee.vn/student/list" TargetMode="External"/><Relationship Id="rId6" Type="http://schemas.openxmlformats.org/officeDocument/2006/relationships/hyperlink" Target="https://hocphi.tingee.vn/student/list" TargetMode="External"/><Relationship Id="rId11" Type="http://schemas.openxmlformats.org/officeDocument/2006/relationships/hyperlink" Target="https://hocphi.tingee.vn/student/list" TargetMode="External"/><Relationship Id="rId24" Type="http://schemas.openxmlformats.org/officeDocument/2006/relationships/hyperlink" Target="https://hocphi.tingee.vn/student/list" TargetMode="External"/><Relationship Id="rId32" Type="http://schemas.openxmlformats.org/officeDocument/2006/relationships/vmlDrawing" Target="../drawings/vmlDrawing1.vml"/><Relationship Id="rId5" Type="http://schemas.openxmlformats.org/officeDocument/2006/relationships/hyperlink" Target="https://hocphi.tingee.vn/student/list" TargetMode="External"/><Relationship Id="rId15" Type="http://schemas.openxmlformats.org/officeDocument/2006/relationships/hyperlink" Target="https://hocphi.tingee.vn/student/list" TargetMode="External"/><Relationship Id="rId23" Type="http://schemas.openxmlformats.org/officeDocument/2006/relationships/hyperlink" Target="https://hocphi.tingee.vn/student/list" TargetMode="External"/><Relationship Id="rId28" Type="http://schemas.openxmlformats.org/officeDocument/2006/relationships/hyperlink" Target="https://hocphi.tingee.vn/student/list" TargetMode="External"/><Relationship Id="rId10" Type="http://schemas.openxmlformats.org/officeDocument/2006/relationships/hyperlink" Target="https://hocphi.tingee.vn/student/list" TargetMode="External"/><Relationship Id="rId19" Type="http://schemas.openxmlformats.org/officeDocument/2006/relationships/hyperlink" Target="https://hocphi.tingee.vn/student/list" TargetMode="External"/><Relationship Id="rId31" Type="http://schemas.openxmlformats.org/officeDocument/2006/relationships/drawing" Target="../drawings/drawing1.xml"/><Relationship Id="rId4" Type="http://schemas.openxmlformats.org/officeDocument/2006/relationships/hyperlink" Target="https://hocphi.tingee.vn/student/list" TargetMode="External"/><Relationship Id="rId9" Type="http://schemas.openxmlformats.org/officeDocument/2006/relationships/hyperlink" Target="https://hocphi.tingee.vn/student/list" TargetMode="External"/><Relationship Id="rId14" Type="http://schemas.openxmlformats.org/officeDocument/2006/relationships/hyperlink" Target="https://hocphi.tingee.vn/student/list" TargetMode="External"/><Relationship Id="rId22" Type="http://schemas.openxmlformats.org/officeDocument/2006/relationships/hyperlink" Target="https://hocphi.tingee.vn/student/list" TargetMode="External"/><Relationship Id="rId27" Type="http://schemas.openxmlformats.org/officeDocument/2006/relationships/hyperlink" Target="https://hocphi.tingee.vn/student/list" TargetMode="External"/><Relationship Id="rId30" Type="http://schemas.openxmlformats.org/officeDocument/2006/relationships/hyperlink" Target="https://hocphi.tingee.vn/student/list" TargetMode="External"/><Relationship Id="rId8" Type="http://schemas.openxmlformats.org/officeDocument/2006/relationships/hyperlink" Target="https://hocphi.tingee.vn/student/lis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D109"/>
  <sheetViews>
    <sheetView showGridLines="0" tabSelected="1" topLeftCell="A32" zoomScale="70" zoomScaleNormal="70" workbookViewId="0">
      <pane xSplit="4" topLeftCell="E1" activePane="topRight" state="frozen"/>
      <selection pane="topRight" activeCell="G88" sqref="G88"/>
    </sheetView>
  </sheetViews>
  <sheetFormatPr defaultColWidth="10.6640625" defaultRowHeight="15.5" x14ac:dyDescent="0.35"/>
  <cols>
    <col min="1" max="1" width="20" customWidth="1"/>
    <col min="2" max="2" width="9.25" customWidth="1"/>
    <col min="3" max="3" width="31.25" customWidth="1"/>
    <col min="4" max="15" width="12.4140625" customWidth="1"/>
    <col min="16" max="16" width="12.4140625" style="61" customWidth="1"/>
    <col min="17" max="19" width="12.4140625" customWidth="1"/>
    <col min="20" max="20" width="12.4140625" style="61" customWidth="1"/>
    <col min="21" max="21" width="12.4140625" customWidth="1"/>
    <col min="22" max="23" width="10.6640625" style="61" customWidth="1"/>
    <col min="24" max="26" width="10.6640625" customWidth="1"/>
    <col min="27" max="27" width="10.6640625" style="68"/>
    <col min="28" max="28" width="13.25" customWidth="1"/>
  </cols>
  <sheetData>
    <row r="1" spans="1:30" ht="60" customHeight="1" x14ac:dyDescent="0.35">
      <c r="A1" s="44" t="s">
        <v>0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</row>
    <row r="2" spans="1:30" ht="90" customHeight="1" x14ac:dyDescent="0.35">
      <c r="A2" s="44"/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  <c r="T2" s="44"/>
      <c r="U2" s="44"/>
      <c r="V2" s="44"/>
      <c r="W2" s="44"/>
      <c r="X2" s="44"/>
      <c r="Y2" s="44"/>
      <c r="Z2" s="44"/>
      <c r="AA2" s="44"/>
      <c r="AB2" s="44"/>
      <c r="AC2" s="44"/>
      <c r="AD2" s="44"/>
    </row>
    <row r="4" spans="1:30" ht="45" customHeight="1" x14ac:dyDescent="0.35">
      <c r="A4" s="45" t="s">
        <v>2</v>
      </c>
      <c r="B4" s="45" t="s">
        <v>3</v>
      </c>
      <c r="C4" s="45" t="s">
        <v>4</v>
      </c>
      <c r="D4" s="46" t="s">
        <v>5</v>
      </c>
      <c r="E4" s="45" t="s">
        <v>6</v>
      </c>
      <c r="F4" s="45" t="s">
        <v>7</v>
      </c>
      <c r="G4" s="45" t="s">
        <v>8</v>
      </c>
      <c r="H4" s="45" t="s">
        <v>9</v>
      </c>
      <c r="I4" s="45" t="s">
        <v>10</v>
      </c>
      <c r="J4" s="48" t="s">
        <v>11</v>
      </c>
      <c r="K4" s="45" t="s">
        <v>12</v>
      </c>
      <c r="L4" s="45" t="s">
        <v>13</v>
      </c>
      <c r="M4" s="45"/>
      <c r="N4" s="45"/>
      <c r="O4" s="45"/>
      <c r="P4" s="45"/>
      <c r="Q4" s="45"/>
      <c r="R4" s="45"/>
      <c r="S4" s="45"/>
      <c r="T4" s="45"/>
      <c r="U4" s="45"/>
      <c r="V4" s="45"/>
      <c r="W4" s="45"/>
      <c r="X4" s="45"/>
      <c r="Y4" s="45"/>
      <c r="Z4" s="45" t="s">
        <v>14</v>
      </c>
      <c r="AA4" s="45"/>
      <c r="AB4" s="45"/>
      <c r="AC4" s="45"/>
      <c r="AD4" s="45"/>
    </row>
    <row r="5" spans="1:30" ht="45" customHeight="1" x14ac:dyDescent="0.35">
      <c r="A5" s="46"/>
      <c r="B5" s="46"/>
      <c r="C5" s="46"/>
      <c r="D5" s="47"/>
      <c r="E5" s="46"/>
      <c r="F5" s="46"/>
      <c r="G5" s="46"/>
      <c r="H5" s="45"/>
      <c r="I5" s="45"/>
      <c r="J5" s="48"/>
      <c r="K5" s="45"/>
      <c r="L5" s="3" t="s">
        <v>8</v>
      </c>
      <c r="M5" s="1" t="s">
        <v>15</v>
      </c>
      <c r="N5" s="1" t="s">
        <v>16</v>
      </c>
      <c r="O5" s="1" t="s">
        <v>17</v>
      </c>
      <c r="P5" s="65" t="s">
        <v>18</v>
      </c>
      <c r="Q5" s="1" t="s">
        <v>19</v>
      </c>
      <c r="R5" s="3" t="s">
        <v>20</v>
      </c>
      <c r="S5" s="1" t="s">
        <v>21</v>
      </c>
      <c r="T5" s="66" t="s">
        <v>22</v>
      </c>
      <c r="U5" s="3" t="s">
        <v>23</v>
      </c>
      <c r="V5" s="66" t="s">
        <v>24</v>
      </c>
      <c r="W5" s="66" t="s">
        <v>25</v>
      </c>
      <c r="X5" s="1" t="s">
        <v>26</v>
      </c>
      <c r="Y5" s="1" t="s">
        <v>27</v>
      </c>
      <c r="Z5" s="1" t="s">
        <v>28</v>
      </c>
      <c r="AA5" s="66" t="s">
        <v>232</v>
      </c>
      <c r="AB5" s="3" t="s">
        <v>29</v>
      </c>
      <c r="AC5" s="1" t="s">
        <v>30</v>
      </c>
      <c r="AD5" s="1" t="s">
        <v>31</v>
      </c>
    </row>
    <row r="6" spans="1:30" ht="30" customHeight="1" x14ac:dyDescent="0.35">
      <c r="A6" s="12" t="s">
        <v>32</v>
      </c>
      <c r="B6" s="12" t="s">
        <v>164</v>
      </c>
      <c r="C6" s="12" t="s">
        <v>174</v>
      </c>
      <c r="D6" s="12" t="s">
        <v>144</v>
      </c>
      <c r="E6" s="12"/>
      <c r="F6" s="12"/>
      <c r="G6" s="13">
        <v>5500000</v>
      </c>
      <c r="H6" s="8" t="s">
        <v>250</v>
      </c>
      <c r="I6" s="5" t="s">
        <v>251</v>
      </c>
      <c r="J6" s="2">
        <v>17</v>
      </c>
      <c r="K6" s="2"/>
      <c r="L6" s="2">
        <v>17</v>
      </c>
      <c r="M6" s="2"/>
      <c r="N6" s="2"/>
      <c r="O6" s="17"/>
      <c r="P6" s="50"/>
      <c r="Q6" s="6"/>
      <c r="R6" s="2">
        <v>17</v>
      </c>
      <c r="S6" s="2"/>
      <c r="T6" s="51">
        <v>22</v>
      </c>
      <c r="U6" s="36"/>
      <c r="V6" s="50"/>
      <c r="W6" s="50">
        <v>2</v>
      </c>
      <c r="X6" s="2"/>
      <c r="Y6" s="2"/>
      <c r="Z6" s="2"/>
      <c r="AA6" s="50"/>
      <c r="AB6" s="16"/>
      <c r="AC6" s="2"/>
      <c r="AD6" s="2"/>
    </row>
    <row r="7" spans="1:30" ht="30" customHeight="1" x14ac:dyDescent="0.35">
      <c r="A7" s="12" t="s">
        <v>32</v>
      </c>
      <c r="B7" s="12" t="s">
        <v>164</v>
      </c>
      <c r="C7" s="12" t="s">
        <v>142</v>
      </c>
      <c r="D7" s="12" t="s">
        <v>143</v>
      </c>
      <c r="E7" s="12"/>
      <c r="F7" s="12"/>
      <c r="G7" s="13">
        <v>5500000</v>
      </c>
      <c r="H7" s="8" t="s">
        <v>250</v>
      </c>
      <c r="I7" s="5" t="s">
        <v>251</v>
      </c>
      <c r="J7" s="2">
        <v>17</v>
      </c>
      <c r="K7" s="2"/>
      <c r="L7" s="2">
        <v>17</v>
      </c>
      <c r="M7" s="2"/>
      <c r="N7" s="2"/>
      <c r="O7" s="17"/>
      <c r="P7" s="50"/>
      <c r="Q7" s="6"/>
      <c r="R7" s="2">
        <v>17</v>
      </c>
      <c r="S7" s="2"/>
      <c r="T7" s="51">
        <v>22</v>
      </c>
      <c r="U7" s="36"/>
      <c r="V7" s="50"/>
      <c r="W7" s="50">
        <v>3</v>
      </c>
      <c r="X7" s="2"/>
      <c r="Y7" s="2"/>
      <c r="Z7" s="2"/>
      <c r="AA7" s="50"/>
      <c r="AB7" s="16"/>
      <c r="AC7" s="2"/>
      <c r="AD7" s="2"/>
    </row>
    <row r="8" spans="1:30" ht="30" customHeight="1" x14ac:dyDescent="0.4">
      <c r="A8" s="12" t="s">
        <v>32</v>
      </c>
      <c r="B8" s="12" t="s">
        <v>164</v>
      </c>
      <c r="C8" s="12" t="s">
        <v>145</v>
      </c>
      <c r="D8" s="12" t="s">
        <v>146</v>
      </c>
      <c r="E8" s="12"/>
      <c r="F8" s="12"/>
      <c r="G8" s="13">
        <v>5500000</v>
      </c>
      <c r="H8" s="8" t="s">
        <v>250</v>
      </c>
      <c r="I8" s="5" t="s">
        <v>251</v>
      </c>
      <c r="J8" s="2">
        <v>17</v>
      </c>
      <c r="K8" s="2"/>
      <c r="L8" s="2">
        <v>17</v>
      </c>
      <c r="M8" s="2"/>
      <c r="N8" s="2"/>
      <c r="O8" s="17"/>
      <c r="P8" s="50"/>
      <c r="Q8" s="6"/>
      <c r="R8" s="2">
        <v>17</v>
      </c>
      <c r="S8" s="2"/>
      <c r="T8" s="51"/>
      <c r="U8" s="21"/>
      <c r="V8" s="50"/>
      <c r="W8" s="50"/>
      <c r="X8" s="2"/>
      <c r="Y8" s="2"/>
      <c r="Z8" s="2"/>
      <c r="AA8" s="50"/>
      <c r="AB8" s="16"/>
      <c r="AC8" s="2"/>
      <c r="AD8" s="2"/>
    </row>
    <row r="9" spans="1:30" ht="30" customHeight="1" x14ac:dyDescent="0.35">
      <c r="A9" s="12" t="s">
        <v>32</v>
      </c>
      <c r="B9" s="12" t="s">
        <v>164</v>
      </c>
      <c r="C9" s="12" t="s">
        <v>147</v>
      </c>
      <c r="D9" s="12" t="s">
        <v>148</v>
      </c>
      <c r="E9" s="12"/>
      <c r="F9" s="12"/>
      <c r="G9" s="13">
        <v>5500000</v>
      </c>
      <c r="H9" s="8" t="s">
        <v>250</v>
      </c>
      <c r="I9" s="5" t="s">
        <v>251</v>
      </c>
      <c r="J9" s="2">
        <v>17</v>
      </c>
      <c r="K9" s="2"/>
      <c r="L9" s="2">
        <v>17</v>
      </c>
      <c r="M9" s="2"/>
      <c r="N9" s="2"/>
      <c r="O9" s="17"/>
      <c r="P9" s="50"/>
      <c r="Q9" s="6"/>
      <c r="R9" s="2">
        <v>17</v>
      </c>
      <c r="S9" s="2"/>
      <c r="T9" s="51"/>
      <c r="U9" s="22"/>
      <c r="V9" s="50"/>
      <c r="W9" s="50"/>
      <c r="X9" s="2"/>
      <c r="Y9" s="2"/>
      <c r="Z9" s="2"/>
      <c r="AA9" s="50"/>
      <c r="AB9" s="16">
        <v>825000</v>
      </c>
      <c r="AC9" s="2"/>
      <c r="AD9" s="2"/>
    </row>
    <row r="10" spans="1:30" ht="30" customHeight="1" x14ac:dyDescent="0.4">
      <c r="A10" s="12" t="s">
        <v>32</v>
      </c>
      <c r="B10" s="12" t="s">
        <v>164</v>
      </c>
      <c r="C10" s="12" t="s">
        <v>140</v>
      </c>
      <c r="D10" s="12" t="s">
        <v>141</v>
      </c>
      <c r="E10" s="12"/>
      <c r="F10" s="12"/>
      <c r="G10" s="13">
        <v>5500000</v>
      </c>
      <c r="H10" s="8" t="s">
        <v>250</v>
      </c>
      <c r="I10" s="5" t="s">
        <v>251</v>
      </c>
      <c r="J10" s="2">
        <v>17</v>
      </c>
      <c r="K10" s="2"/>
      <c r="L10" s="2">
        <v>17</v>
      </c>
      <c r="M10" s="2"/>
      <c r="N10" s="2"/>
      <c r="O10" s="17"/>
      <c r="P10" s="50"/>
      <c r="Q10" s="6"/>
      <c r="R10" s="2">
        <v>17</v>
      </c>
      <c r="S10" s="2"/>
      <c r="T10" s="51">
        <v>12</v>
      </c>
      <c r="U10" s="21"/>
      <c r="V10" s="50"/>
      <c r="W10" s="50"/>
      <c r="X10" s="2"/>
      <c r="Y10" s="2"/>
      <c r="Z10" s="2"/>
      <c r="AA10" s="50"/>
      <c r="AB10" s="16"/>
      <c r="AC10" s="2"/>
      <c r="AD10" s="2"/>
    </row>
    <row r="11" spans="1:30" ht="30" customHeight="1" x14ac:dyDescent="0.35">
      <c r="A11" s="12" t="s">
        <v>32</v>
      </c>
      <c r="B11" s="12" t="s">
        <v>164</v>
      </c>
      <c r="C11" s="12" t="s">
        <v>159</v>
      </c>
      <c r="D11" s="12" t="s">
        <v>168</v>
      </c>
      <c r="E11" s="7"/>
      <c r="F11" s="7"/>
      <c r="G11" s="13">
        <v>5500000</v>
      </c>
      <c r="H11" s="8" t="s">
        <v>250</v>
      </c>
      <c r="I11" s="5" t="s">
        <v>251</v>
      </c>
      <c r="J11" s="2">
        <v>17</v>
      </c>
      <c r="K11" s="2">
        <v>0</v>
      </c>
      <c r="L11" s="2">
        <v>17</v>
      </c>
      <c r="M11" s="2"/>
      <c r="N11" s="2">
        <v>0</v>
      </c>
      <c r="O11" s="17">
        <v>0</v>
      </c>
      <c r="P11" s="50"/>
      <c r="Q11" s="6">
        <v>0</v>
      </c>
      <c r="R11" s="2">
        <v>17</v>
      </c>
      <c r="S11" s="2"/>
      <c r="T11" s="51"/>
      <c r="U11" s="19"/>
      <c r="V11" s="50"/>
      <c r="W11" s="50"/>
      <c r="X11" s="2"/>
      <c r="Y11" s="2"/>
      <c r="Z11" s="2"/>
      <c r="AA11" s="50"/>
      <c r="AB11" s="16"/>
      <c r="AC11" s="2"/>
      <c r="AD11" s="2"/>
    </row>
    <row r="12" spans="1:30" ht="30" customHeight="1" x14ac:dyDescent="0.35">
      <c r="A12" s="12" t="s">
        <v>32</v>
      </c>
      <c r="B12" s="12" t="s">
        <v>164</v>
      </c>
      <c r="C12" s="12" t="s">
        <v>175</v>
      </c>
      <c r="D12" s="12" t="s">
        <v>221</v>
      </c>
      <c r="E12" s="7"/>
      <c r="F12" s="7"/>
      <c r="G12" s="13">
        <v>5500000</v>
      </c>
      <c r="H12" s="8" t="s">
        <v>250</v>
      </c>
      <c r="I12" s="5" t="s">
        <v>251</v>
      </c>
      <c r="J12" s="2">
        <v>17</v>
      </c>
      <c r="K12" s="2"/>
      <c r="L12" s="2">
        <v>17</v>
      </c>
      <c r="M12" s="2"/>
      <c r="N12" s="2"/>
      <c r="O12" s="17"/>
      <c r="P12" s="50"/>
      <c r="Q12" s="6"/>
      <c r="R12" s="2">
        <v>17</v>
      </c>
      <c r="S12" s="2"/>
      <c r="T12" s="51"/>
      <c r="U12" s="19"/>
      <c r="V12" s="50">
        <f>1+1</f>
        <v>2</v>
      </c>
      <c r="W12" s="50"/>
      <c r="X12" s="2"/>
      <c r="Y12" s="2"/>
      <c r="Z12" s="2"/>
      <c r="AA12" s="50"/>
      <c r="AB12" s="18"/>
      <c r="AC12" s="2"/>
      <c r="AD12" s="2"/>
    </row>
    <row r="13" spans="1:30" ht="30" customHeight="1" x14ac:dyDescent="0.35">
      <c r="A13" s="12" t="s">
        <v>32</v>
      </c>
      <c r="B13" s="12" t="s">
        <v>164</v>
      </c>
      <c r="C13" s="19" t="s">
        <v>229</v>
      </c>
      <c r="D13" s="12" t="s">
        <v>228</v>
      </c>
      <c r="E13" s="7"/>
      <c r="F13" s="7"/>
      <c r="G13" s="13">
        <v>5500000</v>
      </c>
      <c r="H13" s="8" t="s">
        <v>250</v>
      </c>
      <c r="I13" s="5" t="s">
        <v>251</v>
      </c>
      <c r="J13" s="2">
        <v>17</v>
      </c>
      <c r="K13" s="2"/>
      <c r="L13" s="2">
        <v>17</v>
      </c>
      <c r="M13" s="2"/>
      <c r="N13" s="2"/>
      <c r="O13" s="17"/>
      <c r="P13" s="50"/>
      <c r="Q13" s="6"/>
      <c r="R13" s="2">
        <v>17</v>
      </c>
      <c r="S13" s="2"/>
      <c r="T13" s="51"/>
      <c r="U13" s="33"/>
      <c r="V13" s="50"/>
      <c r="W13" s="50"/>
      <c r="X13" s="2"/>
      <c r="Y13" s="2"/>
      <c r="Z13" s="2"/>
      <c r="AA13" s="50"/>
      <c r="AB13" s="18"/>
      <c r="AC13" s="2"/>
      <c r="AD13" s="2"/>
    </row>
    <row r="14" spans="1:30" ht="30" customHeight="1" x14ac:dyDescent="0.35">
      <c r="A14" s="12" t="s">
        <v>32</v>
      </c>
      <c r="B14" s="12" t="s">
        <v>164</v>
      </c>
      <c r="C14" s="38" t="s">
        <v>233</v>
      </c>
      <c r="D14" s="12" t="s">
        <v>239</v>
      </c>
      <c r="E14" s="12"/>
      <c r="F14" s="7"/>
      <c r="G14" s="13">
        <v>5500000</v>
      </c>
      <c r="H14" s="8" t="s">
        <v>250</v>
      </c>
      <c r="I14" s="5" t="s">
        <v>251</v>
      </c>
      <c r="J14" s="2">
        <v>17</v>
      </c>
      <c r="K14" s="2"/>
      <c r="L14" s="2">
        <v>17</v>
      </c>
      <c r="M14" s="2"/>
      <c r="N14" s="2"/>
      <c r="O14" s="17"/>
      <c r="P14" s="50"/>
      <c r="Q14" s="6"/>
      <c r="R14" s="2">
        <v>17</v>
      </c>
      <c r="S14" s="2"/>
      <c r="T14" s="51"/>
      <c r="U14" s="33"/>
      <c r="V14" s="50"/>
      <c r="W14" s="50"/>
      <c r="X14" s="2"/>
      <c r="Y14" s="2"/>
      <c r="Z14" s="2"/>
      <c r="AA14" s="50"/>
      <c r="AB14" s="18"/>
      <c r="AC14" s="2"/>
      <c r="AD14" s="2"/>
    </row>
    <row r="15" spans="1:30" ht="30" customHeight="1" x14ac:dyDescent="0.35">
      <c r="A15" s="12" t="s">
        <v>32</v>
      </c>
      <c r="B15" s="12" t="s">
        <v>164</v>
      </c>
      <c r="C15" s="37" t="s">
        <v>234</v>
      </c>
      <c r="D15" s="12" t="s">
        <v>240</v>
      </c>
      <c r="E15" s="12"/>
      <c r="F15" s="7"/>
      <c r="G15" s="13">
        <v>5500000</v>
      </c>
      <c r="H15" s="8" t="s">
        <v>250</v>
      </c>
      <c r="I15" s="5" t="s">
        <v>251</v>
      </c>
      <c r="J15" s="2">
        <v>17</v>
      </c>
      <c r="K15" s="2"/>
      <c r="L15" s="2">
        <v>17</v>
      </c>
      <c r="M15" s="2"/>
      <c r="N15" s="2"/>
      <c r="O15" s="17"/>
      <c r="P15" s="50"/>
      <c r="Q15" s="6"/>
      <c r="R15" s="2">
        <v>17</v>
      </c>
      <c r="S15" s="2"/>
      <c r="T15" s="51"/>
      <c r="U15" s="33"/>
      <c r="V15" s="50"/>
      <c r="W15" s="50"/>
      <c r="X15" s="2"/>
      <c r="Y15" s="2"/>
      <c r="Z15" s="2"/>
      <c r="AA15" s="50">
        <v>12</v>
      </c>
      <c r="AB15" s="18"/>
      <c r="AC15" s="2"/>
      <c r="AD15" s="2"/>
    </row>
    <row r="16" spans="1:30" ht="30" customHeight="1" x14ac:dyDescent="0.35">
      <c r="A16" s="12" t="s">
        <v>32</v>
      </c>
      <c r="B16" s="12" t="s">
        <v>164</v>
      </c>
      <c r="C16" s="19" t="s">
        <v>246</v>
      </c>
      <c r="D16" s="12" t="s">
        <v>254</v>
      </c>
      <c r="E16" s="12"/>
      <c r="F16" s="7"/>
      <c r="G16" s="13">
        <v>5500000</v>
      </c>
      <c r="H16" s="8" t="s">
        <v>250</v>
      </c>
      <c r="I16" s="5" t="s">
        <v>251</v>
      </c>
      <c r="J16" s="2">
        <v>17</v>
      </c>
      <c r="K16" s="2"/>
      <c r="L16" s="2">
        <v>17</v>
      </c>
      <c r="M16" s="2"/>
      <c r="N16" s="2"/>
      <c r="O16" s="17"/>
      <c r="P16" s="50"/>
      <c r="Q16" s="6"/>
      <c r="R16" s="2">
        <v>17</v>
      </c>
      <c r="S16" s="2"/>
      <c r="T16" s="51"/>
      <c r="U16" s="33"/>
      <c r="V16" s="50"/>
      <c r="W16" s="50"/>
      <c r="X16" s="2"/>
      <c r="Y16" s="2"/>
      <c r="Z16" s="2"/>
      <c r="AA16" s="50"/>
      <c r="AB16" s="18"/>
      <c r="AC16" s="2"/>
      <c r="AD16" s="2"/>
    </row>
    <row r="17" spans="1:30" ht="30" customHeight="1" x14ac:dyDescent="0.35">
      <c r="A17" s="12" t="s">
        <v>32</v>
      </c>
      <c r="B17" s="12" t="s">
        <v>164</v>
      </c>
      <c r="C17" s="19" t="s">
        <v>247</v>
      </c>
      <c r="D17" s="12" t="s">
        <v>255</v>
      </c>
      <c r="E17" s="12"/>
      <c r="F17" s="7"/>
      <c r="G17" s="13">
        <v>5500000</v>
      </c>
      <c r="H17" s="8" t="s">
        <v>250</v>
      </c>
      <c r="I17" s="5" t="s">
        <v>251</v>
      </c>
      <c r="J17" s="2">
        <v>17</v>
      </c>
      <c r="K17" s="2"/>
      <c r="L17" s="2">
        <v>17</v>
      </c>
      <c r="M17" s="2"/>
      <c r="N17" s="2"/>
      <c r="O17" s="17"/>
      <c r="P17" s="50"/>
      <c r="Q17" s="6"/>
      <c r="R17" s="2">
        <v>17</v>
      </c>
      <c r="S17" s="2"/>
      <c r="T17" s="51"/>
      <c r="U17" s="33"/>
      <c r="V17" s="50"/>
      <c r="W17" s="50"/>
      <c r="X17" s="2"/>
      <c r="Y17" s="2"/>
      <c r="Z17" s="2"/>
      <c r="AA17" s="50"/>
      <c r="AB17" s="18"/>
      <c r="AC17" s="2"/>
      <c r="AD17" s="2"/>
    </row>
    <row r="18" spans="1:30" ht="30" customHeight="1" x14ac:dyDescent="0.35">
      <c r="A18" s="12" t="s">
        <v>32</v>
      </c>
      <c r="B18" s="12" t="s">
        <v>164</v>
      </c>
      <c r="C18" s="19" t="s">
        <v>248</v>
      </c>
      <c r="D18" s="12" t="s">
        <v>256</v>
      </c>
      <c r="E18" s="12"/>
      <c r="F18" s="7"/>
      <c r="G18" s="13">
        <v>5500000</v>
      </c>
      <c r="H18" s="8" t="s">
        <v>250</v>
      </c>
      <c r="I18" s="5" t="s">
        <v>251</v>
      </c>
      <c r="J18" s="2">
        <v>17</v>
      </c>
      <c r="K18" s="2"/>
      <c r="L18" s="2">
        <v>17</v>
      </c>
      <c r="M18" s="2"/>
      <c r="N18" s="2"/>
      <c r="O18" s="17"/>
      <c r="P18" s="50"/>
      <c r="Q18" s="6"/>
      <c r="R18" s="2">
        <v>17</v>
      </c>
      <c r="S18" s="2"/>
      <c r="T18" s="51"/>
      <c r="U18" s="33"/>
      <c r="V18" s="50"/>
      <c r="W18" s="50"/>
      <c r="X18" s="2"/>
      <c r="Y18" s="2"/>
      <c r="Z18" s="2"/>
      <c r="AA18" s="50">
        <v>6</v>
      </c>
      <c r="AB18" s="18"/>
      <c r="AC18" s="2"/>
      <c r="AD18" s="2"/>
    </row>
    <row r="19" spans="1:30" ht="30" customHeight="1" x14ac:dyDescent="0.35">
      <c r="A19" s="12" t="s">
        <v>32</v>
      </c>
      <c r="B19" s="12" t="s">
        <v>164</v>
      </c>
      <c r="C19" s="37" t="s">
        <v>235</v>
      </c>
      <c r="D19" s="12" t="s">
        <v>241</v>
      </c>
      <c r="E19" s="12"/>
      <c r="F19" s="7"/>
      <c r="G19" s="13">
        <v>5500000</v>
      </c>
      <c r="H19" s="8" t="s">
        <v>250</v>
      </c>
      <c r="I19" s="5" t="s">
        <v>251</v>
      </c>
      <c r="J19" s="2">
        <v>17</v>
      </c>
      <c r="K19" s="2"/>
      <c r="L19" s="2">
        <v>17</v>
      </c>
      <c r="M19" s="2"/>
      <c r="N19" s="2"/>
      <c r="O19" s="17"/>
      <c r="P19" s="50"/>
      <c r="Q19" s="6"/>
      <c r="R19" s="2">
        <v>17</v>
      </c>
      <c r="S19" s="2"/>
      <c r="T19" s="51"/>
      <c r="U19" s="33"/>
      <c r="V19" s="50"/>
      <c r="W19" s="50" t="s">
        <v>252</v>
      </c>
      <c r="X19" s="2"/>
      <c r="Y19" s="2"/>
      <c r="Z19" s="2"/>
      <c r="AA19" s="50">
        <v>1</v>
      </c>
      <c r="AB19" s="18"/>
      <c r="AC19" s="2"/>
      <c r="AD19" s="2"/>
    </row>
    <row r="20" spans="1:30" ht="30" customHeight="1" x14ac:dyDescent="0.35">
      <c r="A20" s="12" t="s">
        <v>32</v>
      </c>
      <c r="B20" s="12" t="s">
        <v>165</v>
      </c>
      <c r="C20" s="12" t="s">
        <v>176</v>
      </c>
      <c r="D20" s="12" t="s">
        <v>33</v>
      </c>
      <c r="E20" s="12" t="s">
        <v>34</v>
      </c>
      <c r="F20" s="12" t="s">
        <v>1</v>
      </c>
      <c r="G20" s="13">
        <v>5500000</v>
      </c>
      <c r="H20" s="8" t="s">
        <v>250</v>
      </c>
      <c r="I20" s="5" t="s">
        <v>251</v>
      </c>
      <c r="J20" s="2">
        <v>17</v>
      </c>
      <c r="K20" s="2">
        <v>0</v>
      </c>
      <c r="L20" s="2">
        <v>17</v>
      </c>
      <c r="M20" s="2"/>
      <c r="N20" s="2">
        <v>0</v>
      </c>
      <c r="O20" s="17">
        <v>0</v>
      </c>
      <c r="P20" s="50"/>
      <c r="Q20" s="6">
        <v>0</v>
      </c>
      <c r="R20" s="2">
        <v>17</v>
      </c>
      <c r="S20" s="2"/>
      <c r="T20" s="51"/>
      <c r="U20" s="20"/>
      <c r="V20" s="50"/>
      <c r="W20" s="50"/>
      <c r="X20" s="2"/>
      <c r="Y20" s="2"/>
      <c r="Z20" s="2"/>
      <c r="AA20" s="50"/>
      <c r="AB20" s="14"/>
      <c r="AC20" s="2"/>
      <c r="AD20" s="2"/>
    </row>
    <row r="21" spans="1:30" ht="30" customHeight="1" x14ac:dyDescent="0.35">
      <c r="A21" s="12" t="s">
        <v>32</v>
      </c>
      <c r="B21" s="12" t="s">
        <v>165</v>
      </c>
      <c r="C21" s="12" t="s">
        <v>37</v>
      </c>
      <c r="D21" s="12" t="s">
        <v>38</v>
      </c>
      <c r="E21" s="12" t="s">
        <v>39</v>
      </c>
      <c r="F21" s="12" t="s">
        <v>1</v>
      </c>
      <c r="G21" s="13">
        <v>5500000</v>
      </c>
      <c r="H21" s="8" t="s">
        <v>250</v>
      </c>
      <c r="I21" s="5" t="s">
        <v>251</v>
      </c>
      <c r="J21" s="2">
        <v>17</v>
      </c>
      <c r="K21" s="2">
        <v>0</v>
      </c>
      <c r="L21" s="2">
        <v>17</v>
      </c>
      <c r="M21" s="2"/>
      <c r="N21" s="2">
        <v>0</v>
      </c>
      <c r="O21" s="17">
        <v>0</v>
      </c>
      <c r="P21" s="50"/>
      <c r="Q21" s="6">
        <v>0</v>
      </c>
      <c r="R21" s="2">
        <v>17</v>
      </c>
      <c r="S21" s="2"/>
      <c r="T21" s="51"/>
      <c r="U21" s="36"/>
      <c r="V21" s="50"/>
      <c r="W21" s="50"/>
      <c r="X21" s="2"/>
      <c r="Y21" s="2"/>
      <c r="Z21" s="2"/>
      <c r="AA21" s="50"/>
      <c r="AB21" s="16">
        <v>1000000</v>
      </c>
      <c r="AC21" s="2"/>
      <c r="AD21" s="2"/>
    </row>
    <row r="22" spans="1:30" ht="30" customHeight="1" x14ac:dyDescent="0.35">
      <c r="A22" s="12" t="s">
        <v>32</v>
      </c>
      <c r="B22" s="12" t="s">
        <v>165</v>
      </c>
      <c r="C22" s="12" t="s">
        <v>177</v>
      </c>
      <c r="D22" s="12" t="s">
        <v>149</v>
      </c>
      <c r="E22" s="12"/>
      <c r="F22" s="12"/>
      <c r="G22" s="13">
        <v>5500000</v>
      </c>
      <c r="H22" s="8" t="s">
        <v>250</v>
      </c>
      <c r="I22" s="5" t="s">
        <v>251</v>
      </c>
      <c r="J22" s="2">
        <v>17</v>
      </c>
      <c r="K22" s="2">
        <v>0</v>
      </c>
      <c r="L22" s="2">
        <v>17</v>
      </c>
      <c r="M22" s="2"/>
      <c r="N22" s="2">
        <v>0</v>
      </c>
      <c r="O22" s="17">
        <v>0</v>
      </c>
      <c r="P22" s="50"/>
      <c r="Q22" s="6">
        <v>0</v>
      </c>
      <c r="R22" s="2">
        <v>17</v>
      </c>
      <c r="S22" s="2"/>
      <c r="T22" s="51"/>
      <c r="U22" s="36"/>
      <c r="V22" s="50">
        <f>1</f>
        <v>1</v>
      </c>
      <c r="W22" s="50"/>
      <c r="X22" s="2"/>
      <c r="Y22" s="2"/>
      <c r="Z22" s="2"/>
      <c r="AA22" s="50"/>
      <c r="AB22" s="15"/>
      <c r="AC22" s="2"/>
      <c r="AD22" s="2"/>
    </row>
    <row r="23" spans="1:30" ht="30" customHeight="1" x14ac:dyDescent="0.4">
      <c r="A23" s="12" t="s">
        <v>32</v>
      </c>
      <c r="B23" s="12" t="s">
        <v>165</v>
      </c>
      <c r="C23" s="12" t="s">
        <v>179</v>
      </c>
      <c r="D23" s="12" t="s">
        <v>150</v>
      </c>
      <c r="E23" s="12"/>
      <c r="F23" s="12"/>
      <c r="G23" s="13">
        <v>5500000</v>
      </c>
      <c r="H23" s="8" t="s">
        <v>250</v>
      </c>
      <c r="I23" s="5" t="s">
        <v>251</v>
      </c>
      <c r="J23" s="2">
        <v>17</v>
      </c>
      <c r="K23" s="2">
        <v>0</v>
      </c>
      <c r="L23" s="2">
        <v>17</v>
      </c>
      <c r="M23" s="2"/>
      <c r="N23" s="2">
        <v>0</v>
      </c>
      <c r="O23" s="17">
        <v>0</v>
      </c>
      <c r="P23" s="50"/>
      <c r="Q23" s="6">
        <v>0</v>
      </c>
      <c r="R23" s="2">
        <v>17</v>
      </c>
      <c r="S23" s="2"/>
      <c r="T23" s="51"/>
      <c r="U23" s="21"/>
      <c r="V23" s="50"/>
      <c r="W23" s="50"/>
      <c r="X23" s="2"/>
      <c r="Y23" s="2"/>
      <c r="Z23" s="2"/>
      <c r="AA23" s="50">
        <v>1</v>
      </c>
      <c r="AB23" s="15"/>
      <c r="AC23" s="2"/>
      <c r="AD23" s="2"/>
    </row>
    <row r="24" spans="1:30" ht="30" customHeight="1" x14ac:dyDescent="0.35">
      <c r="A24" s="12" t="s">
        <v>32</v>
      </c>
      <c r="B24" s="12" t="s">
        <v>165</v>
      </c>
      <c r="C24" s="12" t="s">
        <v>180</v>
      </c>
      <c r="D24" s="12" t="s">
        <v>35</v>
      </c>
      <c r="E24" s="12" t="s">
        <v>36</v>
      </c>
      <c r="F24" s="12" t="s">
        <v>1</v>
      </c>
      <c r="G24" s="13">
        <v>5500000</v>
      </c>
      <c r="H24" s="8" t="s">
        <v>250</v>
      </c>
      <c r="I24" s="5" t="s">
        <v>251</v>
      </c>
      <c r="J24" s="2">
        <v>17</v>
      </c>
      <c r="K24" s="2">
        <v>0</v>
      </c>
      <c r="L24" s="2">
        <v>17</v>
      </c>
      <c r="M24" s="2"/>
      <c r="N24" s="2">
        <v>0</v>
      </c>
      <c r="O24" s="17">
        <v>0</v>
      </c>
      <c r="P24" s="50"/>
      <c r="Q24" s="6">
        <v>0</v>
      </c>
      <c r="R24" s="2">
        <v>17</v>
      </c>
      <c r="S24" s="2"/>
      <c r="T24" s="51"/>
      <c r="U24" s="22"/>
      <c r="V24" s="50">
        <f>1+1</f>
        <v>2</v>
      </c>
      <c r="W24" s="50"/>
      <c r="X24" s="2"/>
      <c r="Y24" s="2"/>
      <c r="Z24" s="2"/>
      <c r="AA24" s="50">
        <v>1</v>
      </c>
      <c r="AB24" s="15"/>
      <c r="AC24" s="2"/>
      <c r="AD24" s="2"/>
    </row>
    <row r="25" spans="1:30" ht="30" customHeight="1" x14ac:dyDescent="0.4">
      <c r="A25" s="12" t="s">
        <v>32</v>
      </c>
      <c r="B25" s="12" t="s">
        <v>165</v>
      </c>
      <c r="C25" s="12" t="s">
        <v>181</v>
      </c>
      <c r="D25" s="12" t="s">
        <v>222</v>
      </c>
      <c r="E25" s="12"/>
      <c r="F25" s="12"/>
      <c r="G25" s="13">
        <v>5000000</v>
      </c>
      <c r="H25" s="8" t="s">
        <v>250</v>
      </c>
      <c r="I25" s="5" t="s">
        <v>251</v>
      </c>
      <c r="J25" s="2">
        <v>17</v>
      </c>
      <c r="K25" s="2"/>
      <c r="L25" s="2">
        <v>17</v>
      </c>
      <c r="M25" s="2"/>
      <c r="N25" s="2"/>
      <c r="O25" s="17"/>
      <c r="P25" s="50"/>
      <c r="Q25" s="6"/>
      <c r="R25" s="2">
        <v>17</v>
      </c>
      <c r="S25" s="2"/>
      <c r="T25" s="51"/>
      <c r="U25" s="21"/>
      <c r="V25" s="50"/>
      <c r="W25" s="50"/>
      <c r="X25" s="2"/>
      <c r="Y25" s="2"/>
      <c r="Z25" s="2"/>
      <c r="AA25" s="50">
        <v>10</v>
      </c>
      <c r="AB25" s="15"/>
      <c r="AC25" s="2"/>
      <c r="AD25" s="2"/>
    </row>
    <row r="26" spans="1:30" ht="30" customHeight="1" x14ac:dyDescent="0.4">
      <c r="A26" s="12" t="s">
        <v>32</v>
      </c>
      <c r="B26" s="12" t="s">
        <v>165</v>
      </c>
      <c r="C26" s="49" t="s">
        <v>253</v>
      </c>
      <c r="D26" s="12" t="s">
        <v>242</v>
      </c>
      <c r="E26" s="12"/>
      <c r="F26" s="12"/>
      <c r="G26" s="13">
        <v>5500000</v>
      </c>
      <c r="H26" s="8" t="s">
        <v>250</v>
      </c>
      <c r="I26" s="5" t="s">
        <v>251</v>
      </c>
      <c r="J26" s="2">
        <v>17</v>
      </c>
      <c r="K26" s="2"/>
      <c r="L26" s="2">
        <v>17</v>
      </c>
      <c r="M26" s="2"/>
      <c r="N26" s="2"/>
      <c r="O26" s="17"/>
      <c r="P26" s="50"/>
      <c r="Q26" s="6"/>
      <c r="R26" s="2">
        <v>17</v>
      </c>
      <c r="S26" s="2"/>
      <c r="T26" s="51">
        <v>6</v>
      </c>
      <c r="U26" s="21"/>
      <c r="V26" s="50">
        <f>1+1+1</f>
        <v>3</v>
      </c>
      <c r="W26" s="50">
        <v>1</v>
      </c>
      <c r="X26" s="2"/>
      <c r="Y26" s="2"/>
      <c r="Z26" s="2"/>
      <c r="AA26" s="50"/>
      <c r="AB26" s="15"/>
      <c r="AC26" s="2"/>
      <c r="AD26" s="2"/>
    </row>
    <row r="27" spans="1:30" ht="30" customHeight="1" x14ac:dyDescent="0.35">
      <c r="A27" s="12" t="s">
        <v>32</v>
      </c>
      <c r="B27" s="12" t="s">
        <v>165</v>
      </c>
      <c r="C27" s="12" t="s">
        <v>182</v>
      </c>
      <c r="D27" s="12" t="s">
        <v>223</v>
      </c>
      <c r="E27" s="12"/>
      <c r="F27" s="12"/>
      <c r="G27" s="13">
        <v>0</v>
      </c>
      <c r="H27" s="8" t="s">
        <v>250</v>
      </c>
      <c r="I27" s="5" t="s">
        <v>251</v>
      </c>
      <c r="J27" s="2">
        <v>17</v>
      </c>
      <c r="K27" s="2"/>
      <c r="L27" s="2">
        <v>17</v>
      </c>
      <c r="M27" s="2"/>
      <c r="N27" s="2"/>
      <c r="O27" s="17"/>
      <c r="P27" s="50"/>
      <c r="Q27" s="6"/>
      <c r="R27" s="2">
        <v>17</v>
      </c>
      <c r="S27" s="2"/>
      <c r="T27" s="51"/>
      <c r="U27" s="19"/>
      <c r="V27" s="50"/>
      <c r="W27" s="50"/>
      <c r="X27" s="2"/>
      <c r="Y27" s="2"/>
      <c r="Z27" s="2"/>
      <c r="AA27" s="50">
        <v>1</v>
      </c>
      <c r="AB27" s="15"/>
      <c r="AC27" s="2"/>
      <c r="AD27" s="2"/>
    </row>
    <row r="28" spans="1:30" ht="30" customHeight="1" x14ac:dyDescent="0.35">
      <c r="A28" s="12" t="s">
        <v>32</v>
      </c>
      <c r="B28" s="12" t="s">
        <v>166</v>
      </c>
      <c r="C28" s="12" t="s">
        <v>183</v>
      </c>
      <c r="D28" s="12" t="s">
        <v>224</v>
      </c>
      <c r="E28" s="12"/>
      <c r="F28" s="12"/>
      <c r="G28" s="13">
        <v>5000000</v>
      </c>
      <c r="H28" s="8" t="s">
        <v>250</v>
      </c>
      <c r="I28" s="5" t="s">
        <v>251</v>
      </c>
      <c r="J28" s="2">
        <v>17</v>
      </c>
      <c r="K28" s="2"/>
      <c r="L28" s="2">
        <v>17</v>
      </c>
      <c r="M28" s="2"/>
      <c r="N28" s="2"/>
      <c r="O28" s="17"/>
      <c r="P28" s="62"/>
      <c r="Q28" s="6"/>
      <c r="R28" s="2">
        <v>17</v>
      </c>
      <c r="S28" s="2"/>
      <c r="T28" s="51"/>
      <c r="U28" s="19"/>
      <c r="V28" s="50">
        <f>1</f>
        <v>1</v>
      </c>
      <c r="W28" s="50"/>
      <c r="X28" s="2"/>
      <c r="Y28" s="2"/>
      <c r="Z28" s="2"/>
      <c r="AA28" s="50">
        <v>5</v>
      </c>
      <c r="AB28" s="24"/>
      <c r="AC28" s="2"/>
      <c r="AD28" s="2"/>
    </row>
    <row r="29" spans="1:30" ht="30" customHeight="1" x14ac:dyDescent="0.35">
      <c r="A29" s="12" t="s">
        <v>32</v>
      </c>
      <c r="B29" s="12" t="s">
        <v>166</v>
      </c>
      <c r="C29" s="12" t="s">
        <v>184</v>
      </c>
      <c r="D29" s="12" t="s">
        <v>47</v>
      </c>
      <c r="E29" s="12" t="s">
        <v>48</v>
      </c>
      <c r="F29" s="12" t="s">
        <v>1</v>
      </c>
      <c r="G29" s="13">
        <v>5000000</v>
      </c>
      <c r="H29" s="8" t="s">
        <v>250</v>
      </c>
      <c r="I29" s="5" t="s">
        <v>251</v>
      </c>
      <c r="J29" s="2">
        <v>17</v>
      </c>
      <c r="K29" s="2">
        <v>0</v>
      </c>
      <c r="L29" s="2">
        <v>17</v>
      </c>
      <c r="M29" s="2"/>
      <c r="N29" s="2"/>
      <c r="O29" s="17">
        <v>0</v>
      </c>
      <c r="P29" s="63">
        <v>95000</v>
      </c>
      <c r="Q29" s="6">
        <v>0</v>
      </c>
      <c r="R29" s="2">
        <v>17</v>
      </c>
      <c r="S29" s="2"/>
      <c r="T29" s="51"/>
      <c r="U29" s="24"/>
      <c r="V29" s="50"/>
      <c r="W29" s="50"/>
      <c r="X29" s="2"/>
      <c r="Y29" s="2"/>
      <c r="Z29" s="2"/>
      <c r="AA29" s="50"/>
      <c r="AB29" s="15"/>
      <c r="AC29" s="2"/>
      <c r="AD29" s="2"/>
    </row>
    <row r="30" spans="1:30" ht="30" customHeight="1" x14ac:dyDescent="0.35">
      <c r="A30" s="12" t="s">
        <v>32</v>
      </c>
      <c r="B30" s="12" t="s">
        <v>166</v>
      </c>
      <c r="C30" s="12" t="s">
        <v>49</v>
      </c>
      <c r="D30" s="12" t="s">
        <v>50</v>
      </c>
      <c r="E30" s="12" t="s">
        <v>51</v>
      </c>
      <c r="F30" s="12" t="s">
        <v>1</v>
      </c>
      <c r="G30" s="13">
        <v>0</v>
      </c>
      <c r="H30" s="8" t="s">
        <v>250</v>
      </c>
      <c r="I30" s="5" t="s">
        <v>251</v>
      </c>
      <c r="J30" s="2">
        <v>17</v>
      </c>
      <c r="K30" s="2">
        <v>0</v>
      </c>
      <c r="L30" s="2">
        <v>17</v>
      </c>
      <c r="M30" s="2"/>
      <c r="N30" s="2"/>
      <c r="O30" s="17">
        <v>0</v>
      </c>
      <c r="P30" s="63">
        <v>95000</v>
      </c>
      <c r="Q30" s="6">
        <v>0</v>
      </c>
      <c r="R30" s="2">
        <v>17</v>
      </c>
      <c r="S30" s="2"/>
      <c r="T30" s="51">
        <v>22</v>
      </c>
      <c r="U30" s="24"/>
      <c r="V30" s="50">
        <f>1+1+1+1</f>
        <v>4</v>
      </c>
      <c r="W30" s="50"/>
      <c r="X30" s="2"/>
      <c r="Y30" s="2"/>
      <c r="Z30" s="2"/>
      <c r="AA30" s="50"/>
      <c r="AB30" s="15"/>
      <c r="AC30" s="2"/>
      <c r="AD30" s="2"/>
    </row>
    <row r="31" spans="1:30" ht="30" customHeight="1" x14ac:dyDescent="0.35">
      <c r="A31" s="12" t="s">
        <v>32</v>
      </c>
      <c r="B31" s="12" t="s">
        <v>166</v>
      </c>
      <c r="C31" s="12" t="s">
        <v>52</v>
      </c>
      <c r="D31" s="12" t="s">
        <v>53</v>
      </c>
      <c r="E31" s="12" t="s">
        <v>54</v>
      </c>
      <c r="F31" s="12" t="s">
        <v>1</v>
      </c>
      <c r="G31" s="13">
        <v>5000000</v>
      </c>
      <c r="H31" s="8" t="s">
        <v>250</v>
      </c>
      <c r="I31" s="5" t="s">
        <v>251</v>
      </c>
      <c r="J31" s="2">
        <v>17</v>
      </c>
      <c r="K31" s="2">
        <v>0</v>
      </c>
      <c r="L31" s="2">
        <v>17</v>
      </c>
      <c r="M31" s="2"/>
      <c r="N31" s="2"/>
      <c r="O31" s="17">
        <v>0</v>
      </c>
      <c r="P31" s="63">
        <v>95000</v>
      </c>
      <c r="Q31" s="6">
        <v>0</v>
      </c>
      <c r="R31" s="2">
        <v>17</v>
      </c>
      <c r="S31" s="2"/>
      <c r="T31" s="51"/>
      <c r="U31" s="24"/>
      <c r="V31" s="50">
        <f>1+1+1+1</f>
        <v>4</v>
      </c>
      <c r="W31" s="50"/>
      <c r="X31" s="2"/>
      <c r="Y31" s="2"/>
      <c r="Z31" s="2"/>
      <c r="AA31" s="50"/>
      <c r="AB31" s="15"/>
      <c r="AC31" s="2"/>
      <c r="AD31" s="2"/>
    </row>
    <row r="32" spans="1:30" ht="30" customHeight="1" x14ac:dyDescent="0.35">
      <c r="A32" s="12" t="s">
        <v>32</v>
      </c>
      <c r="B32" s="12" t="s">
        <v>166</v>
      </c>
      <c r="C32" s="12" t="s">
        <v>185</v>
      </c>
      <c r="D32" s="12" t="s">
        <v>55</v>
      </c>
      <c r="E32" s="12" t="s">
        <v>56</v>
      </c>
      <c r="F32" s="12" t="s">
        <v>1</v>
      </c>
      <c r="G32" s="13">
        <v>2500000</v>
      </c>
      <c r="H32" s="8" t="s">
        <v>250</v>
      </c>
      <c r="I32" s="5" t="s">
        <v>251</v>
      </c>
      <c r="J32" s="2">
        <v>17</v>
      </c>
      <c r="K32" s="2">
        <v>0</v>
      </c>
      <c r="L32" s="2">
        <v>17</v>
      </c>
      <c r="M32" s="2"/>
      <c r="N32" s="2"/>
      <c r="O32" s="17">
        <v>0</v>
      </c>
      <c r="P32" s="62"/>
      <c r="Q32" s="6">
        <v>0</v>
      </c>
      <c r="R32" s="2">
        <v>17</v>
      </c>
      <c r="S32" s="2"/>
      <c r="T32" s="51"/>
      <c r="U32" s="24"/>
      <c r="V32" s="50"/>
      <c r="W32" s="50"/>
      <c r="X32" s="2"/>
      <c r="Y32" s="2"/>
      <c r="Z32" s="2"/>
      <c r="AA32" s="50">
        <v>3</v>
      </c>
      <c r="AB32" s="15"/>
      <c r="AC32" s="2"/>
      <c r="AD32" s="2"/>
    </row>
    <row r="33" spans="1:30" ht="30" customHeight="1" x14ac:dyDescent="0.35">
      <c r="A33" s="12" t="s">
        <v>32</v>
      </c>
      <c r="B33" s="12" t="s">
        <v>166</v>
      </c>
      <c r="C33" s="12" t="s">
        <v>186</v>
      </c>
      <c r="D33" s="12" t="s">
        <v>43</v>
      </c>
      <c r="E33" s="12" t="s">
        <v>44</v>
      </c>
      <c r="F33" s="12" t="s">
        <v>1</v>
      </c>
      <c r="G33" s="13">
        <v>5000000</v>
      </c>
      <c r="H33" s="8" t="s">
        <v>250</v>
      </c>
      <c r="I33" s="5" t="s">
        <v>251</v>
      </c>
      <c r="J33" s="2">
        <v>17</v>
      </c>
      <c r="K33" s="2">
        <v>0</v>
      </c>
      <c r="L33" s="2">
        <v>17</v>
      </c>
      <c r="M33" s="2"/>
      <c r="N33" s="2"/>
      <c r="O33" s="17">
        <v>0</v>
      </c>
      <c r="P33" s="63">
        <v>95000</v>
      </c>
      <c r="Q33" s="6">
        <v>0</v>
      </c>
      <c r="R33" s="2">
        <v>17</v>
      </c>
      <c r="S33" s="2"/>
      <c r="T33" s="51">
        <v>15</v>
      </c>
      <c r="U33" s="30"/>
      <c r="V33" s="50"/>
      <c r="W33" s="50"/>
      <c r="X33" s="2"/>
      <c r="Y33" s="2"/>
      <c r="Z33" s="2"/>
      <c r="AA33" s="50">
        <v>6</v>
      </c>
      <c r="AB33" s="15"/>
      <c r="AC33" s="2"/>
      <c r="AD33" s="2"/>
    </row>
    <row r="34" spans="1:30" ht="30" customHeight="1" x14ac:dyDescent="0.35">
      <c r="A34" s="12" t="s">
        <v>32</v>
      </c>
      <c r="B34" s="12" t="s">
        <v>166</v>
      </c>
      <c r="C34" s="12" t="s">
        <v>40</v>
      </c>
      <c r="D34" s="12" t="s">
        <v>41</v>
      </c>
      <c r="E34" s="12" t="s">
        <v>42</v>
      </c>
      <c r="F34" s="12" t="s">
        <v>1</v>
      </c>
      <c r="G34" s="13">
        <v>5000000</v>
      </c>
      <c r="H34" s="8" t="s">
        <v>250</v>
      </c>
      <c r="I34" s="5" t="s">
        <v>251</v>
      </c>
      <c r="J34" s="2">
        <v>17</v>
      </c>
      <c r="K34" s="2">
        <v>0</v>
      </c>
      <c r="L34" s="2">
        <v>17</v>
      </c>
      <c r="M34" s="2"/>
      <c r="N34" s="2"/>
      <c r="O34" s="17">
        <v>0</v>
      </c>
      <c r="P34" s="63">
        <v>95000</v>
      </c>
      <c r="Q34" s="6">
        <v>0</v>
      </c>
      <c r="R34" s="2">
        <v>17</v>
      </c>
      <c r="S34" s="2"/>
      <c r="T34" s="51"/>
      <c r="U34" s="24"/>
      <c r="V34" s="50"/>
      <c r="W34" s="50"/>
      <c r="X34" s="2"/>
      <c r="Y34" s="2"/>
      <c r="Z34" s="2"/>
      <c r="AA34" s="50"/>
      <c r="AB34" s="15"/>
      <c r="AC34" s="2"/>
      <c r="AD34" s="2"/>
    </row>
    <row r="35" spans="1:30" ht="30" customHeight="1" x14ac:dyDescent="0.35">
      <c r="A35" s="12" t="s">
        <v>32</v>
      </c>
      <c r="B35" s="12" t="s">
        <v>166</v>
      </c>
      <c r="C35" s="12" t="s">
        <v>115</v>
      </c>
      <c r="D35" s="12" t="s">
        <v>116</v>
      </c>
      <c r="E35" s="12" t="s">
        <v>123</v>
      </c>
      <c r="F35" s="12" t="s">
        <v>1</v>
      </c>
      <c r="G35" s="13">
        <v>5000000</v>
      </c>
      <c r="H35" s="8" t="s">
        <v>250</v>
      </c>
      <c r="I35" s="5" t="s">
        <v>251</v>
      </c>
      <c r="J35" s="2">
        <v>17</v>
      </c>
      <c r="K35" s="2">
        <v>0</v>
      </c>
      <c r="L35" s="2">
        <v>17</v>
      </c>
      <c r="M35" s="2"/>
      <c r="N35" s="2"/>
      <c r="O35" s="17">
        <v>0</v>
      </c>
      <c r="P35" s="63">
        <v>95000</v>
      </c>
      <c r="Q35" s="6">
        <v>0</v>
      </c>
      <c r="R35" s="2">
        <v>17</v>
      </c>
      <c r="S35" s="2"/>
      <c r="T35" s="51"/>
      <c r="U35" s="24"/>
      <c r="V35" s="50"/>
      <c r="W35" s="50"/>
      <c r="X35" s="2"/>
      <c r="Y35" s="2"/>
      <c r="Z35" s="2"/>
      <c r="AA35" s="50">
        <v>1</v>
      </c>
      <c r="AB35" s="15"/>
      <c r="AC35" s="2"/>
      <c r="AD35" s="2"/>
    </row>
    <row r="36" spans="1:30" ht="30" customHeight="1" x14ac:dyDescent="0.45">
      <c r="A36" s="12" t="s">
        <v>32</v>
      </c>
      <c r="B36" s="12" t="s">
        <v>166</v>
      </c>
      <c r="C36" s="12" t="s">
        <v>152</v>
      </c>
      <c r="D36" s="12" t="s">
        <v>153</v>
      </c>
      <c r="E36" s="12"/>
      <c r="F36" s="12"/>
      <c r="G36" s="13">
        <v>5000000</v>
      </c>
      <c r="H36" s="8" t="s">
        <v>250</v>
      </c>
      <c r="I36" s="5" t="s">
        <v>251</v>
      </c>
      <c r="J36" s="2">
        <v>17</v>
      </c>
      <c r="K36" s="2">
        <v>0</v>
      </c>
      <c r="L36" s="2">
        <v>17</v>
      </c>
      <c r="M36" s="2"/>
      <c r="N36" s="2"/>
      <c r="O36" s="17">
        <v>0</v>
      </c>
      <c r="P36" s="63">
        <v>95000</v>
      </c>
      <c r="Q36" s="6"/>
      <c r="R36" s="2">
        <v>17</v>
      </c>
      <c r="S36" s="2"/>
      <c r="T36" s="51"/>
      <c r="U36" s="31"/>
      <c r="V36" s="50"/>
      <c r="W36" s="50"/>
      <c r="X36" s="2"/>
      <c r="Y36" s="2"/>
      <c r="Z36" s="2"/>
      <c r="AA36" s="50">
        <v>7</v>
      </c>
      <c r="AB36" s="24"/>
      <c r="AC36" s="2"/>
      <c r="AD36" s="2"/>
    </row>
    <row r="37" spans="1:30" ht="30" customHeight="1" x14ac:dyDescent="0.4">
      <c r="A37" s="12" t="s">
        <v>32</v>
      </c>
      <c r="B37" s="12" t="s">
        <v>166</v>
      </c>
      <c r="C37" s="12" t="s">
        <v>187</v>
      </c>
      <c r="D37" s="12" t="s">
        <v>169</v>
      </c>
      <c r="E37" s="7"/>
      <c r="F37" s="7"/>
      <c r="G37" s="4">
        <v>5000000</v>
      </c>
      <c r="H37" s="8" t="s">
        <v>250</v>
      </c>
      <c r="I37" s="5" t="s">
        <v>251</v>
      </c>
      <c r="J37" s="2">
        <v>17</v>
      </c>
      <c r="K37" s="2">
        <v>0</v>
      </c>
      <c r="L37" s="2">
        <v>17</v>
      </c>
      <c r="M37" s="2"/>
      <c r="N37" s="2"/>
      <c r="O37" s="17">
        <v>0</v>
      </c>
      <c r="P37" s="62"/>
      <c r="Q37" s="6"/>
      <c r="R37" s="2">
        <v>17</v>
      </c>
      <c r="S37" s="2"/>
      <c r="T37" s="51"/>
      <c r="U37" s="23"/>
      <c r="V37" s="50"/>
      <c r="W37" s="50"/>
      <c r="X37" s="2"/>
      <c r="Y37" s="2"/>
      <c r="Z37" s="2"/>
      <c r="AA37" s="50">
        <v>12</v>
      </c>
      <c r="AB37" s="15"/>
      <c r="AC37" s="2"/>
      <c r="AD37" s="2"/>
    </row>
    <row r="38" spans="1:30" ht="30" customHeight="1" x14ac:dyDescent="0.4">
      <c r="A38" s="12" t="s">
        <v>32</v>
      </c>
      <c r="B38" s="12" t="s">
        <v>166</v>
      </c>
      <c r="C38" s="12" t="s">
        <v>154</v>
      </c>
      <c r="D38" s="12" t="s">
        <v>155</v>
      </c>
      <c r="E38" s="12"/>
      <c r="F38" s="12"/>
      <c r="G38" s="13">
        <v>5000000</v>
      </c>
      <c r="H38" s="8" t="s">
        <v>250</v>
      </c>
      <c r="I38" s="5" t="s">
        <v>251</v>
      </c>
      <c r="J38" s="2">
        <v>17</v>
      </c>
      <c r="K38" s="2">
        <v>0</v>
      </c>
      <c r="L38" s="2">
        <v>17</v>
      </c>
      <c r="M38" s="2"/>
      <c r="N38" s="2"/>
      <c r="O38" s="17">
        <v>0</v>
      </c>
      <c r="P38" s="63">
        <v>95000</v>
      </c>
      <c r="Q38" s="6"/>
      <c r="R38" s="2">
        <v>17</v>
      </c>
      <c r="S38" s="2"/>
      <c r="T38" s="51"/>
      <c r="U38" s="23"/>
      <c r="V38" s="50"/>
      <c r="W38" s="50"/>
      <c r="X38" s="2"/>
      <c r="Y38" s="2"/>
      <c r="Z38" s="2"/>
      <c r="AA38" s="50"/>
      <c r="AB38" s="15"/>
      <c r="AC38" s="2"/>
      <c r="AD38" s="2"/>
    </row>
    <row r="39" spans="1:30" ht="30" customHeight="1" x14ac:dyDescent="0.4">
      <c r="A39" s="12" t="s">
        <v>32</v>
      </c>
      <c r="B39" s="12" t="s">
        <v>166</v>
      </c>
      <c r="C39" s="34" t="s">
        <v>225</v>
      </c>
      <c r="D39" s="12" t="s">
        <v>230</v>
      </c>
      <c r="E39" s="12"/>
      <c r="F39" s="12"/>
      <c r="G39" s="13">
        <v>5000000</v>
      </c>
      <c r="H39" s="8" t="s">
        <v>250</v>
      </c>
      <c r="I39" s="5" t="s">
        <v>251</v>
      </c>
      <c r="J39" s="2">
        <v>17</v>
      </c>
      <c r="K39" s="2"/>
      <c r="L39" s="2">
        <v>17</v>
      </c>
      <c r="M39" s="2"/>
      <c r="N39" s="2"/>
      <c r="O39" s="17"/>
      <c r="P39" s="63">
        <v>95000</v>
      </c>
      <c r="Q39" s="6"/>
      <c r="R39" s="2">
        <v>17</v>
      </c>
      <c r="S39" s="2"/>
      <c r="T39" s="51">
        <v>21</v>
      </c>
      <c r="U39" s="23"/>
      <c r="V39" s="50"/>
      <c r="W39" s="50">
        <v>1</v>
      </c>
      <c r="X39" s="2"/>
      <c r="Y39" s="2"/>
      <c r="Z39" s="2"/>
      <c r="AA39" s="50"/>
      <c r="AB39" s="15"/>
      <c r="AC39" s="2"/>
      <c r="AD39" s="2"/>
    </row>
    <row r="40" spans="1:30" ht="30" customHeight="1" x14ac:dyDescent="0.4">
      <c r="A40" s="12" t="s">
        <v>32</v>
      </c>
      <c r="B40" s="12" t="s">
        <v>165</v>
      </c>
      <c r="C40" s="12" t="s">
        <v>178</v>
      </c>
      <c r="D40" s="12" t="s">
        <v>45</v>
      </c>
      <c r="E40" s="12" t="s">
        <v>46</v>
      </c>
      <c r="F40" s="12" t="s">
        <v>1</v>
      </c>
      <c r="G40" s="13">
        <v>5000000</v>
      </c>
      <c r="H40" s="8" t="s">
        <v>250</v>
      </c>
      <c r="I40" s="5" t="s">
        <v>251</v>
      </c>
      <c r="J40" s="2">
        <v>17</v>
      </c>
      <c r="K40" s="2">
        <v>0</v>
      </c>
      <c r="L40" s="2">
        <v>17</v>
      </c>
      <c r="M40" s="2"/>
      <c r="N40" s="2">
        <v>0</v>
      </c>
      <c r="O40" s="17">
        <v>0</v>
      </c>
      <c r="P40" s="63">
        <v>95000</v>
      </c>
      <c r="Q40" s="6">
        <v>0</v>
      </c>
      <c r="R40" s="2">
        <v>17</v>
      </c>
      <c r="S40" s="2"/>
      <c r="T40" s="51"/>
      <c r="U40" s="23"/>
      <c r="V40" s="50"/>
      <c r="W40" s="50"/>
      <c r="X40" s="2"/>
      <c r="Y40" s="2"/>
      <c r="Z40" s="2"/>
      <c r="AA40" s="50">
        <v>1</v>
      </c>
      <c r="AB40" s="15"/>
      <c r="AC40" s="2"/>
      <c r="AD40" s="2"/>
    </row>
    <row r="41" spans="1:30" ht="30" customHeight="1" x14ac:dyDescent="0.4">
      <c r="A41" s="12" t="s">
        <v>32</v>
      </c>
      <c r="B41" s="12" t="s">
        <v>73</v>
      </c>
      <c r="C41" s="12" t="s">
        <v>68</v>
      </c>
      <c r="D41" s="12" t="s">
        <v>69</v>
      </c>
      <c r="E41" s="12" t="s">
        <v>70</v>
      </c>
      <c r="F41" s="12" t="s">
        <v>1</v>
      </c>
      <c r="G41" s="13">
        <v>5000000</v>
      </c>
      <c r="H41" s="8" t="s">
        <v>250</v>
      </c>
      <c r="I41" s="5" t="s">
        <v>251</v>
      </c>
      <c r="J41" s="2">
        <v>17</v>
      </c>
      <c r="K41" s="2">
        <v>0</v>
      </c>
      <c r="L41" s="2">
        <v>17</v>
      </c>
      <c r="M41" s="2"/>
      <c r="N41" s="2"/>
      <c r="O41" s="17">
        <v>0</v>
      </c>
      <c r="P41" s="63">
        <v>95000</v>
      </c>
      <c r="Q41" s="6"/>
      <c r="R41" s="2">
        <v>17</v>
      </c>
      <c r="S41" s="2"/>
      <c r="T41" s="51">
        <v>17</v>
      </c>
      <c r="U41" s="23"/>
      <c r="V41" s="50"/>
      <c r="W41" s="50"/>
      <c r="X41" s="2"/>
      <c r="Y41" s="2"/>
      <c r="Z41" s="2"/>
      <c r="AA41" s="50">
        <v>5</v>
      </c>
      <c r="AB41" s="15"/>
      <c r="AC41" s="2"/>
      <c r="AD41" s="2"/>
    </row>
    <row r="42" spans="1:30" ht="30" customHeight="1" x14ac:dyDescent="0.4">
      <c r="A42" s="12" t="s">
        <v>32</v>
      </c>
      <c r="B42" s="12" t="s">
        <v>73</v>
      </c>
      <c r="C42" s="12" t="s">
        <v>188</v>
      </c>
      <c r="D42" s="12" t="s">
        <v>71</v>
      </c>
      <c r="E42" s="12" t="s">
        <v>72</v>
      </c>
      <c r="F42" s="12"/>
      <c r="G42" s="13">
        <v>5000000</v>
      </c>
      <c r="H42" s="8" t="s">
        <v>250</v>
      </c>
      <c r="I42" s="5" t="s">
        <v>251</v>
      </c>
      <c r="J42" s="2">
        <v>17</v>
      </c>
      <c r="K42" s="2">
        <v>0</v>
      </c>
      <c r="L42" s="2">
        <v>17</v>
      </c>
      <c r="M42" s="2"/>
      <c r="N42" s="2"/>
      <c r="O42" s="17">
        <v>0</v>
      </c>
      <c r="P42" s="63">
        <v>95000</v>
      </c>
      <c r="Q42" s="6"/>
      <c r="R42" s="2">
        <v>17</v>
      </c>
      <c r="S42" s="2"/>
      <c r="T42" s="51">
        <v>22</v>
      </c>
      <c r="U42" s="23"/>
      <c r="V42" s="50"/>
      <c r="W42" s="50"/>
      <c r="X42" s="2"/>
      <c r="Y42" s="2"/>
      <c r="Z42" s="2"/>
      <c r="AA42" s="50"/>
      <c r="AB42" s="15"/>
      <c r="AC42" s="2"/>
      <c r="AD42" s="2"/>
    </row>
    <row r="43" spans="1:30" ht="30" customHeight="1" x14ac:dyDescent="0.35">
      <c r="A43" s="12" t="s">
        <v>32</v>
      </c>
      <c r="B43" s="12" t="s">
        <v>73</v>
      </c>
      <c r="C43" s="12" t="s">
        <v>189</v>
      </c>
      <c r="D43" s="12" t="s">
        <v>57</v>
      </c>
      <c r="E43" s="12" t="s">
        <v>58</v>
      </c>
      <c r="F43" s="12" t="s">
        <v>1</v>
      </c>
      <c r="G43" s="13">
        <v>5000000</v>
      </c>
      <c r="H43" s="8" t="s">
        <v>250</v>
      </c>
      <c r="I43" s="5" t="s">
        <v>251</v>
      </c>
      <c r="J43" s="2">
        <v>17</v>
      </c>
      <c r="K43" s="2"/>
      <c r="L43" s="2">
        <v>17</v>
      </c>
      <c r="M43" s="2"/>
      <c r="N43" s="2"/>
      <c r="O43" s="17"/>
      <c r="P43" s="63">
        <v>95000</v>
      </c>
      <c r="Q43" s="6"/>
      <c r="R43" s="2">
        <v>17</v>
      </c>
      <c r="S43" s="2"/>
      <c r="T43" s="51"/>
      <c r="U43" s="24"/>
      <c r="V43" s="50"/>
      <c r="W43" s="50"/>
      <c r="X43" s="2"/>
      <c r="Y43" s="2"/>
      <c r="Z43" s="2"/>
      <c r="AA43" s="50"/>
      <c r="AB43" s="15"/>
      <c r="AC43" s="2"/>
      <c r="AD43" s="2"/>
    </row>
    <row r="44" spans="1:30" ht="30" customHeight="1" x14ac:dyDescent="0.35">
      <c r="A44" s="12" t="s">
        <v>32</v>
      </c>
      <c r="B44" s="12" t="s">
        <v>73</v>
      </c>
      <c r="C44" s="12" t="s">
        <v>59</v>
      </c>
      <c r="D44" s="12" t="s">
        <v>60</v>
      </c>
      <c r="E44" s="12" t="s">
        <v>61</v>
      </c>
      <c r="F44" s="12" t="s">
        <v>1</v>
      </c>
      <c r="G44" s="13">
        <v>5000000</v>
      </c>
      <c r="H44" s="8" t="s">
        <v>250</v>
      </c>
      <c r="I44" s="5" t="s">
        <v>251</v>
      </c>
      <c r="J44" s="2">
        <v>17</v>
      </c>
      <c r="K44" s="2"/>
      <c r="L44" s="2">
        <v>17</v>
      </c>
      <c r="M44" s="2"/>
      <c r="N44" s="2"/>
      <c r="O44" s="17"/>
      <c r="P44" s="63">
        <v>95000</v>
      </c>
      <c r="Q44" s="6"/>
      <c r="R44" s="2">
        <v>17</v>
      </c>
      <c r="S44" s="2"/>
      <c r="T44" s="51">
        <v>22</v>
      </c>
      <c r="U44" s="24"/>
      <c r="V44" s="50"/>
      <c r="W44" s="50"/>
      <c r="X44" s="2"/>
      <c r="Y44" s="2"/>
      <c r="Z44" s="2"/>
      <c r="AA44" s="50"/>
      <c r="AB44" s="15"/>
      <c r="AC44" s="2"/>
      <c r="AD44" s="2"/>
    </row>
    <row r="45" spans="1:30" ht="30" customHeight="1" x14ac:dyDescent="0.35">
      <c r="A45" s="12" t="s">
        <v>32</v>
      </c>
      <c r="B45" s="12" t="s">
        <v>73</v>
      </c>
      <c r="C45" s="12" t="s">
        <v>190</v>
      </c>
      <c r="D45" s="12" t="s">
        <v>62</v>
      </c>
      <c r="E45" s="12" t="s">
        <v>63</v>
      </c>
      <c r="F45" s="12" t="s">
        <v>1</v>
      </c>
      <c r="G45" s="13">
        <v>5000000</v>
      </c>
      <c r="H45" s="8" t="s">
        <v>250</v>
      </c>
      <c r="I45" s="5" t="s">
        <v>251</v>
      </c>
      <c r="J45" s="2">
        <v>17</v>
      </c>
      <c r="K45" s="2">
        <v>0</v>
      </c>
      <c r="L45" s="2">
        <v>17</v>
      </c>
      <c r="M45" s="2"/>
      <c r="N45" s="2"/>
      <c r="O45" s="17">
        <v>0</v>
      </c>
      <c r="P45" s="63">
        <v>95000</v>
      </c>
      <c r="Q45" s="6"/>
      <c r="R45" s="2">
        <v>17</v>
      </c>
      <c r="S45" s="2"/>
      <c r="T45" s="51"/>
      <c r="U45" s="24"/>
      <c r="V45" s="50"/>
      <c r="W45" s="50">
        <v>7</v>
      </c>
      <c r="X45" s="2"/>
      <c r="Y45" s="2"/>
      <c r="Z45" s="2"/>
      <c r="AA45" s="50"/>
      <c r="AB45" s="15"/>
      <c r="AC45" s="2"/>
      <c r="AD45" s="2"/>
    </row>
    <row r="46" spans="1:30" ht="30" customHeight="1" x14ac:dyDescent="0.35">
      <c r="A46" s="12" t="s">
        <v>32</v>
      </c>
      <c r="B46" s="12" t="s">
        <v>73</v>
      </c>
      <c r="C46" s="12" t="s">
        <v>191</v>
      </c>
      <c r="D46" s="12" t="s">
        <v>151</v>
      </c>
      <c r="E46" s="12"/>
      <c r="F46" s="12"/>
      <c r="G46" s="13">
        <v>5000000</v>
      </c>
      <c r="H46" s="8" t="s">
        <v>250</v>
      </c>
      <c r="I46" s="5" t="s">
        <v>251</v>
      </c>
      <c r="J46" s="2">
        <v>17</v>
      </c>
      <c r="K46" s="2">
        <v>0</v>
      </c>
      <c r="L46" s="2">
        <v>17</v>
      </c>
      <c r="M46" s="2"/>
      <c r="N46" s="2"/>
      <c r="O46" s="17">
        <v>0</v>
      </c>
      <c r="P46" s="63">
        <v>95000</v>
      </c>
      <c r="Q46" s="6"/>
      <c r="R46" s="2">
        <v>17</v>
      </c>
      <c r="S46" s="2"/>
      <c r="T46" s="51"/>
      <c r="U46" s="30"/>
      <c r="V46" s="50"/>
      <c r="W46" s="50"/>
      <c r="X46" s="2"/>
      <c r="Y46" s="2"/>
      <c r="Z46" s="2"/>
      <c r="AA46" s="50">
        <v>4</v>
      </c>
      <c r="AB46" s="15"/>
      <c r="AC46" s="2"/>
      <c r="AD46" s="2"/>
    </row>
    <row r="47" spans="1:30" ht="30" customHeight="1" x14ac:dyDescent="0.35">
      <c r="A47" s="12" t="s">
        <v>32</v>
      </c>
      <c r="B47" s="12" t="s">
        <v>73</v>
      </c>
      <c r="C47" s="12" t="s">
        <v>160</v>
      </c>
      <c r="D47" s="12" t="s">
        <v>170</v>
      </c>
      <c r="E47" s="7"/>
      <c r="F47" s="7"/>
      <c r="G47" s="13">
        <v>5000000</v>
      </c>
      <c r="H47" s="8" t="s">
        <v>250</v>
      </c>
      <c r="I47" s="5" t="s">
        <v>251</v>
      </c>
      <c r="J47" s="2">
        <v>17</v>
      </c>
      <c r="K47" s="2">
        <v>0</v>
      </c>
      <c r="L47" s="2">
        <v>17</v>
      </c>
      <c r="M47" s="2"/>
      <c r="N47" s="2"/>
      <c r="O47" s="17">
        <v>0</v>
      </c>
      <c r="P47" s="63">
        <v>95000</v>
      </c>
      <c r="Q47" s="6"/>
      <c r="R47" s="2">
        <v>17</v>
      </c>
      <c r="S47" s="2"/>
      <c r="T47" s="51"/>
      <c r="U47" s="32"/>
      <c r="V47" s="50"/>
      <c r="W47" s="50"/>
      <c r="X47" s="2"/>
      <c r="Y47" s="2"/>
      <c r="Z47" s="2"/>
      <c r="AA47" s="50">
        <v>6</v>
      </c>
      <c r="AB47" s="15"/>
      <c r="AC47" s="2"/>
      <c r="AD47" s="2"/>
    </row>
    <row r="48" spans="1:30" ht="30" customHeight="1" x14ac:dyDescent="0.35">
      <c r="A48" s="12" t="s">
        <v>32</v>
      </c>
      <c r="B48" s="12" t="s">
        <v>73</v>
      </c>
      <c r="C48" s="12" t="s">
        <v>192</v>
      </c>
      <c r="D48" s="12" t="s">
        <v>212</v>
      </c>
      <c r="E48" s="7"/>
      <c r="F48" s="7"/>
      <c r="G48" s="13">
        <v>5000000</v>
      </c>
      <c r="H48" s="8" t="s">
        <v>250</v>
      </c>
      <c r="I48" s="5" t="s">
        <v>251</v>
      </c>
      <c r="J48" s="2">
        <v>17</v>
      </c>
      <c r="K48" s="2"/>
      <c r="L48" s="2">
        <v>17</v>
      </c>
      <c r="M48" s="2"/>
      <c r="N48" s="2"/>
      <c r="O48" s="17"/>
      <c r="P48" s="63">
        <v>95000</v>
      </c>
      <c r="Q48" s="6"/>
      <c r="R48" s="2">
        <v>17</v>
      </c>
      <c r="S48" s="2"/>
      <c r="T48" s="51"/>
      <c r="U48" s="24"/>
      <c r="V48" s="50">
        <f>1+1</f>
        <v>2</v>
      </c>
      <c r="W48" s="50">
        <v>1</v>
      </c>
      <c r="X48" s="2"/>
      <c r="Y48" s="2"/>
      <c r="Z48" s="2"/>
      <c r="AA48" s="50">
        <v>3</v>
      </c>
      <c r="AB48" s="15"/>
      <c r="AC48" s="2"/>
      <c r="AD48" s="2"/>
    </row>
    <row r="49" spans="1:30" ht="30" customHeight="1" x14ac:dyDescent="0.35">
      <c r="A49" s="12" t="s">
        <v>32</v>
      </c>
      <c r="B49" s="12" t="s">
        <v>73</v>
      </c>
      <c r="C49" s="12" t="s">
        <v>193</v>
      </c>
      <c r="D49" s="12" t="s">
        <v>213</v>
      </c>
      <c r="E49" s="7"/>
      <c r="F49" s="7"/>
      <c r="G49" s="13">
        <v>5000000</v>
      </c>
      <c r="H49" s="8" t="s">
        <v>250</v>
      </c>
      <c r="I49" s="5" t="s">
        <v>251</v>
      </c>
      <c r="J49" s="2">
        <v>17</v>
      </c>
      <c r="K49" s="2"/>
      <c r="L49" s="2">
        <v>17</v>
      </c>
      <c r="M49" s="2"/>
      <c r="N49" s="2"/>
      <c r="O49" s="17"/>
      <c r="P49" s="63">
        <v>95000</v>
      </c>
      <c r="Q49" s="6"/>
      <c r="R49" s="2">
        <v>17</v>
      </c>
      <c r="S49" s="2"/>
      <c r="T49" s="51"/>
      <c r="U49" s="24"/>
      <c r="V49" s="50"/>
      <c r="W49" s="50"/>
      <c r="X49" s="2"/>
      <c r="Y49" s="2"/>
      <c r="Z49" s="2"/>
      <c r="AA49" s="50"/>
      <c r="AB49" s="15"/>
      <c r="AC49" s="2"/>
      <c r="AD49" s="2"/>
    </row>
    <row r="50" spans="1:30" ht="30" customHeight="1" x14ac:dyDescent="0.35">
      <c r="A50" s="12" t="s">
        <v>32</v>
      </c>
      <c r="B50" s="12" t="s">
        <v>73</v>
      </c>
      <c r="C50" s="12" t="s">
        <v>194</v>
      </c>
      <c r="D50" s="12" t="s">
        <v>214</v>
      </c>
      <c r="E50" s="7"/>
      <c r="F50" s="7"/>
      <c r="G50" s="13">
        <v>5000000</v>
      </c>
      <c r="H50" s="8" t="s">
        <v>250</v>
      </c>
      <c r="I50" s="5" t="s">
        <v>251</v>
      </c>
      <c r="J50" s="2">
        <v>17</v>
      </c>
      <c r="K50" s="2"/>
      <c r="L50" s="2">
        <v>17</v>
      </c>
      <c r="M50" s="2"/>
      <c r="N50" s="2"/>
      <c r="O50" s="17"/>
      <c r="P50" s="50"/>
      <c r="Q50" s="6"/>
      <c r="R50" s="2">
        <v>17</v>
      </c>
      <c r="S50" s="2"/>
      <c r="T50" s="51"/>
      <c r="U50" s="24"/>
      <c r="V50" s="50"/>
      <c r="W50" s="50"/>
      <c r="X50" s="2"/>
      <c r="Y50" s="2"/>
      <c r="Z50" s="2"/>
      <c r="AA50" s="50">
        <v>2</v>
      </c>
      <c r="AB50" s="15"/>
      <c r="AC50" s="2"/>
      <c r="AD50" s="2"/>
    </row>
    <row r="51" spans="1:30" ht="30" customHeight="1" x14ac:dyDescent="0.35">
      <c r="A51" s="12" t="s">
        <v>32</v>
      </c>
      <c r="B51" s="12" t="s">
        <v>73</v>
      </c>
      <c r="C51" s="12" t="s">
        <v>195</v>
      </c>
      <c r="D51" s="12" t="s">
        <v>215</v>
      </c>
      <c r="E51" s="7"/>
      <c r="F51" s="7"/>
      <c r="G51" s="13">
        <v>5000000</v>
      </c>
      <c r="H51" s="8" t="s">
        <v>250</v>
      </c>
      <c r="I51" s="5" t="s">
        <v>251</v>
      </c>
      <c r="J51" s="2">
        <v>17</v>
      </c>
      <c r="K51" s="2"/>
      <c r="L51" s="2">
        <v>17</v>
      </c>
      <c r="M51" s="2"/>
      <c r="N51" s="2"/>
      <c r="O51" s="17"/>
      <c r="P51" s="64">
        <v>95000</v>
      </c>
      <c r="Q51" s="6"/>
      <c r="R51" s="2">
        <v>17</v>
      </c>
      <c r="S51" s="2"/>
      <c r="T51" s="51"/>
      <c r="U51" s="24"/>
      <c r="V51" s="50"/>
      <c r="W51" s="50"/>
      <c r="X51" s="2"/>
      <c r="Y51" s="2"/>
      <c r="Z51" s="2"/>
      <c r="AA51" s="50">
        <v>2</v>
      </c>
      <c r="AB51" s="15"/>
      <c r="AC51" s="2"/>
      <c r="AD51" s="2"/>
    </row>
    <row r="52" spans="1:30" ht="30" customHeight="1" x14ac:dyDescent="0.35">
      <c r="A52" s="12" t="s">
        <v>32</v>
      </c>
      <c r="B52" s="12" t="s">
        <v>73</v>
      </c>
      <c r="C52" s="12" t="s">
        <v>249</v>
      </c>
      <c r="D52" s="12" t="s">
        <v>257</v>
      </c>
      <c r="E52" s="7"/>
      <c r="F52" s="7"/>
      <c r="G52" s="13">
        <v>5000000</v>
      </c>
      <c r="H52" s="8" t="s">
        <v>250</v>
      </c>
      <c r="I52" s="5" t="s">
        <v>251</v>
      </c>
      <c r="J52" s="2">
        <v>17</v>
      </c>
      <c r="K52" s="2"/>
      <c r="L52" s="2">
        <v>17</v>
      </c>
      <c r="M52" s="2"/>
      <c r="N52" s="2"/>
      <c r="O52" s="17"/>
      <c r="P52" s="64"/>
      <c r="Q52" s="6"/>
      <c r="R52" s="2">
        <v>17</v>
      </c>
      <c r="S52" s="2"/>
      <c r="T52" s="51"/>
      <c r="U52" s="24"/>
      <c r="V52" s="50"/>
      <c r="W52" s="50"/>
      <c r="X52" s="2"/>
      <c r="Y52" s="2"/>
      <c r="Z52" s="2"/>
      <c r="AA52" s="50">
        <v>5</v>
      </c>
      <c r="AB52" s="15"/>
      <c r="AC52" s="2"/>
      <c r="AD52" s="2"/>
    </row>
    <row r="53" spans="1:30" ht="30" customHeight="1" x14ac:dyDescent="0.35">
      <c r="A53" s="12" t="s">
        <v>32</v>
      </c>
      <c r="B53" s="12" t="s">
        <v>73</v>
      </c>
      <c r="C53" s="12" t="s">
        <v>226</v>
      </c>
      <c r="D53" s="12" t="s">
        <v>231</v>
      </c>
      <c r="E53" s="7"/>
      <c r="F53" s="7"/>
      <c r="G53" s="13">
        <v>5000000</v>
      </c>
      <c r="H53" s="8" t="s">
        <v>250</v>
      </c>
      <c r="I53" s="5" t="s">
        <v>251</v>
      </c>
      <c r="J53" s="2">
        <v>17</v>
      </c>
      <c r="K53" s="2"/>
      <c r="L53" s="2">
        <v>17</v>
      </c>
      <c r="M53" s="2"/>
      <c r="N53" s="2"/>
      <c r="O53" s="17"/>
      <c r="P53" s="64">
        <v>95000</v>
      </c>
      <c r="Q53" s="6"/>
      <c r="R53" s="2">
        <v>17</v>
      </c>
      <c r="S53" s="2"/>
      <c r="T53" s="51"/>
      <c r="U53" s="26"/>
      <c r="V53" s="50">
        <f>1+1+1+1</f>
        <v>4</v>
      </c>
      <c r="W53" s="50"/>
      <c r="X53" s="2"/>
      <c r="Y53" s="2"/>
      <c r="Z53" s="2"/>
      <c r="AA53" s="50">
        <v>2</v>
      </c>
      <c r="AB53" s="15"/>
      <c r="AC53" s="2"/>
      <c r="AD53" s="2"/>
    </row>
    <row r="54" spans="1:30" ht="30" customHeight="1" x14ac:dyDescent="0.35">
      <c r="A54" s="12" t="s">
        <v>32</v>
      </c>
      <c r="B54" s="12" t="s">
        <v>167</v>
      </c>
      <c r="C54" s="12" t="s">
        <v>196</v>
      </c>
      <c r="D54" s="12" t="s">
        <v>74</v>
      </c>
      <c r="E54" s="12" t="s">
        <v>75</v>
      </c>
      <c r="F54" s="12" t="s">
        <v>1</v>
      </c>
      <c r="G54" s="13">
        <v>5000000</v>
      </c>
      <c r="H54" s="8" t="s">
        <v>250</v>
      </c>
      <c r="I54" s="5" t="s">
        <v>251</v>
      </c>
      <c r="J54" s="2">
        <v>17</v>
      </c>
      <c r="K54" s="2">
        <v>0</v>
      </c>
      <c r="L54" s="2">
        <v>17</v>
      </c>
      <c r="M54" s="2"/>
      <c r="N54" s="2"/>
      <c r="O54" s="17">
        <v>0</v>
      </c>
      <c r="P54" s="64">
        <v>95000</v>
      </c>
      <c r="Q54" s="6"/>
      <c r="R54" s="2">
        <v>17</v>
      </c>
      <c r="S54" s="2"/>
      <c r="T54" s="51"/>
      <c r="U54" s="7"/>
      <c r="V54" s="50"/>
      <c r="W54" s="50"/>
      <c r="X54" s="2"/>
      <c r="Y54" s="2"/>
      <c r="Z54" s="2"/>
      <c r="AA54" s="50">
        <v>1</v>
      </c>
      <c r="AB54" s="15"/>
      <c r="AC54" s="2"/>
      <c r="AD54" s="2"/>
    </row>
    <row r="55" spans="1:30" ht="30" customHeight="1" x14ac:dyDescent="0.35">
      <c r="A55" s="12" t="s">
        <v>32</v>
      </c>
      <c r="B55" s="12" t="s">
        <v>167</v>
      </c>
      <c r="C55" s="12" t="s">
        <v>90</v>
      </c>
      <c r="D55" s="12" t="s">
        <v>91</v>
      </c>
      <c r="E55" s="12" t="s">
        <v>92</v>
      </c>
      <c r="F55" s="12" t="s">
        <v>1</v>
      </c>
      <c r="G55" s="13">
        <v>5000000</v>
      </c>
      <c r="H55" s="8" t="s">
        <v>250</v>
      </c>
      <c r="I55" s="5" t="s">
        <v>251</v>
      </c>
      <c r="J55" s="2">
        <v>17</v>
      </c>
      <c r="K55" s="2">
        <v>0</v>
      </c>
      <c r="L55" s="2">
        <v>17</v>
      </c>
      <c r="M55" s="2"/>
      <c r="N55" s="2"/>
      <c r="O55" s="17">
        <v>0</v>
      </c>
      <c r="P55" s="64">
        <v>95000</v>
      </c>
      <c r="Q55" s="6"/>
      <c r="R55" s="2">
        <v>17</v>
      </c>
      <c r="S55" s="2"/>
      <c r="T55" s="51"/>
      <c r="U55" s="7"/>
      <c r="V55" s="50"/>
      <c r="W55" s="50"/>
      <c r="X55" s="2"/>
      <c r="Y55" s="2"/>
      <c r="Z55" s="2"/>
      <c r="AA55" s="50">
        <v>5</v>
      </c>
      <c r="AB55" s="15"/>
      <c r="AC55" s="2"/>
      <c r="AD55" s="2"/>
    </row>
    <row r="56" spans="1:30" ht="30" customHeight="1" x14ac:dyDescent="0.35">
      <c r="A56" s="12" t="s">
        <v>32</v>
      </c>
      <c r="B56" s="12" t="s">
        <v>167</v>
      </c>
      <c r="C56" s="12" t="s">
        <v>197</v>
      </c>
      <c r="D56" s="12" t="s">
        <v>93</v>
      </c>
      <c r="E56" s="12" t="s">
        <v>94</v>
      </c>
      <c r="F56" s="12" t="s">
        <v>1</v>
      </c>
      <c r="G56" s="13">
        <v>5000000</v>
      </c>
      <c r="H56" s="8" t="s">
        <v>250</v>
      </c>
      <c r="I56" s="5" t="s">
        <v>251</v>
      </c>
      <c r="J56" s="2">
        <v>17</v>
      </c>
      <c r="K56" s="2">
        <v>0</v>
      </c>
      <c r="L56" s="2">
        <v>17</v>
      </c>
      <c r="M56" s="2"/>
      <c r="N56" s="2"/>
      <c r="O56" s="17">
        <v>0</v>
      </c>
      <c r="P56" s="64">
        <v>95000</v>
      </c>
      <c r="Q56" s="6"/>
      <c r="R56" s="2">
        <v>17</v>
      </c>
      <c r="S56" s="2"/>
      <c r="T56" s="51"/>
      <c r="U56" s="27"/>
      <c r="V56" s="50"/>
      <c r="W56" s="50"/>
      <c r="X56" s="2"/>
      <c r="Y56" s="2"/>
      <c r="Z56" s="2"/>
      <c r="AA56" s="50"/>
      <c r="AB56" s="15"/>
      <c r="AC56" s="2"/>
      <c r="AD56" s="2"/>
    </row>
    <row r="57" spans="1:30" ht="30" customHeight="1" x14ac:dyDescent="0.35">
      <c r="A57" s="12" t="s">
        <v>32</v>
      </c>
      <c r="B57" s="12" t="s">
        <v>167</v>
      </c>
      <c r="C57" s="12" t="s">
        <v>198</v>
      </c>
      <c r="D57" s="12" t="s">
        <v>85</v>
      </c>
      <c r="E57" s="12" t="s">
        <v>86</v>
      </c>
      <c r="F57" s="12" t="s">
        <v>1</v>
      </c>
      <c r="G57" s="13">
        <v>5000000</v>
      </c>
      <c r="H57" s="8" t="s">
        <v>250</v>
      </c>
      <c r="I57" s="5" t="s">
        <v>251</v>
      </c>
      <c r="J57" s="2">
        <v>17</v>
      </c>
      <c r="K57" s="2">
        <v>0</v>
      </c>
      <c r="L57" s="2">
        <v>17</v>
      </c>
      <c r="M57" s="2"/>
      <c r="N57" s="2"/>
      <c r="O57" s="17">
        <v>0</v>
      </c>
      <c r="P57" s="64">
        <v>95000</v>
      </c>
      <c r="Q57" s="6"/>
      <c r="R57" s="2">
        <v>17</v>
      </c>
      <c r="S57" s="2"/>
      <c r="T57" s="50">
        <v>22</v>
      </c>
      <c r="U57" s="24"/>
      <c r="V57" s="50"/>
      <c r="W57" s="50"/>
      <c r="X57" s="2"/>
      <c r="Y57" s="2"/>
      <c r="Z57" s="2"/>
      <c r="AA57" s="50"/>
      <c r="AB57" s="15"/>
      <c r="AC57" s="2"/>
      <c r="AD57" s="2"/>
    </row>
    <row r="58" spans="1:30" ht="30" customHeight="1" x14ac:dyDescent="0.35">
      <c r="A58" s="12" t="s">
        <v>32</v>
      </c>
      <c r="B58" s="12" t="s">
        <v>167</v>
      </c>
      <c r="C58" s="12" t="s">
        <v>87</v>
      </c>
      <c r="D58" s="12" t="s">
        <v>88</v>
      </c>
      <c r="E58" s="12" t="s">
        <v>89</v>
      </c>
      <c r="F58" s="12" t="s">
        <v>1</v>
      </c>
      <c r="G58" s="13">
        <v>5000000</v>
      </c>
      <c r="H58" s="8" t="s">
        <v>250</v>
      </c>
      <c r="I58" s="5" t="s">
        <v>251</v>
      </c>
      <c r="J58" s="2">
        <v>17</v>
      </c>
      <c r="K58" s="2">
        <v>0</v>
      </c>
      <c r="L58" s="2">
        <v>17</v>
      </c>
      <c r="M58" s="2"/>
      <c r="N58" s="2"/>
      <c r="O58" s="17">
        <v>0</v>
      </c>
      <c r="P58" s="64">
        <v>95000</v>
      </c>
      <c r="Q58" s="6"/>
      <c r="R58" s="2">
        <v>17</v>
      </c>
      <c r="S58" s="2"/>
      <c r="T58" s="50">
        <v>22</v>
      </c>
      <c r="U58" s="24"/>
      <c r="V58" s="50">
        <f>1+1+1+1</f>
        <v>4</v>
      </c>
      <c r="W58" s="50"/>
      <c r="X58" s="2"/>
      <c r="Y58" s="2"/>
      <c r="Z58" s="2"/>
      <c r="AA58" s="50"/>
      <c r="AB58" s="15"/>
      <c r="AC58" s="2"/>
      <c r="AD58" s="2"/>
    </row>
    <row r="59" spans="1:30" ht="30" customHeight="1" x14ac:dyDescent="0.35">
      <c r="A59" s="12" t="s">
        <v>32</v>
      </c>
      <c r="B59" s="12" t="s">
        <v>167</v>
      </c>
      <c r="C59" s="12" t="s">
        <v>121</v>
      </c>
      <c r="D59" s="12" t="s">
        <v>122</v>
      </c>
      <c r="E59" s="12" t="s">
        <v>126</v>
      </c>
      <c r="F59" s="12" t="s">
        <v>120</v>
      </c>
      <c r="G59" s="13">
        <v>5000000</v>
      </c>
      <c r="H59" s="8" t="s">
        <v>250</v>
      </c>
      <c r="I59" s="5" t="s">
        <v>251</v>
      </c>
      <c r="J59" s="2">
        <v>17</v>
      </c>
      <c r="K59" s="2">
        <v>0</v>
      </c>
      <c r="L59" s="2">
        <v>17</v>
      </c>
      <c r="M59" s="2"/>
      <c r="N59" s="2"/>
      <c r="O59" s="17">
        <v>0</v>
      </c>
      <c r="P59" s="64">
        <v>165000</v>
      </c>
      <c r="Q59" s="6">
        <v>0</v>
      </c>
      <c r="R59" s="2">
        <v>17</v>
      </c>
      <c r="S59" s="2"/>
      <c r="T59" s="50"/>
      <c r="U59" s="24"/>
      <c r="V59" s="50"/>
      <c r="W59" s="50"/>
      <c r="X59" s="2"/>
      <c r="Y59" s="2"/>
      <c r="Z59" s="2"/>
      <c r="AA59" s="50">
        <v>5</v>
      </c>
      <c r="AB59" s="15"/>
      <c r="AC59" s="2"/>
      <c r="AD59" s="2"/>
    </row>
    <row r="60" spans="1:30" ht="30" customHeight="1" x14ac:dyDescent="0.35">
      <c r="A60" s="12" t="s">
        <v>32</v>
      </c>
      <c r="B60" s="12" t="s">
        <v>167</v>
      </c>
      <c r="C60" s="12" t="s">
        <v>199</v>
      </c>
      <c r="D60" s="12" t="s">
        <v>66</v>
      </c>
      <c r="E60" s="12" t="s">
        <v>67</v>
      </c>
      <c r="F60" s="12" t="s">
        <v>1</v>
      </c>
      <c r="G60" s="13">
        <v>5000000</v>
      </c>
      <c r="H60" s="8" t="s">
        <v>250</v>
      </c>
      <c r="I60" s="5" t="s">
        <v>251</v>
      </c>
      <c r="J60" s="2">
        <v>17</v>
      </c>
      <c r="K60" s="2">
        <v>0</v>
      </c>
      <c r="L60" s="2">
        <v>17</v>
      </c>
      <c r="M60" s="2"/>
      <c r="N60" s="2"/>
      <c r="O60" s="17">
        <v>0</v>
      </c>
      <c r="P60" s="50"/>
      <c r="Q60" s="6">
        <v>0</v>
      </c>
      <c r="R60" s="2">
        <v>17</v>
      </c>
      <c r="S60" s="2"/>
      <c r="T60" s="50"/>
      <c r="U60" s="24"/>
      <c r="V60" s="50"/>
      <c r="W60" s="50"/>
      <c r="X60" s="2"/>
      <c r="Y60" s="2"/>
      <c r="Z60" s="2"/>
      <c r="AA60" s="50">
        <v>6</v>
      </c>
      <c r="AB60" s="15"/>
      <c r="AC60" s="2"/>
      <c r="AD60" s="2"/>
    </row>
    <row r="61" spans="1:30" ht="30" customHeight="1" x14ac:dyDescent="0.35">
      <c r="A61" s="12" t="s">
        <v>32</v>
      </c>
      <c r="B61" s="12" t="s">
        <v>167</v>
      </c>
      <c r="C61" s="12" t="s">
        <v>200</v>
      </c>
      <c r="D61" s="12" t="s">
        <v>64</v>
      </c>
      <c r="E61" s="12" t="s">
        <v>65</v>
      </c>
      <c r="F61" s="12" t="s">
        <v>1</v>
      </c>
      <c r="G61" s="13">
        <v>5000000</v>
      </c>
      <c r="H61" s="8" t="s">
        <v>250</v>
      </c>
      <c r="I61" s="5" t="s">
        <v>251</v>
      </c>
      <c r="J61" s="2">
        <v>17</v>
      </c>
      <c r="K61" s="2">
        <v>0</v>
      </c>
      <c r="L61" s="2">
        <v>17</v>
      </c>
      <c r="M61" s="2"/>
      <c r="N61" s="2"/>
      <c r="O61" s="17">
        <v>0</v>
      </c>
      <c r="P61" s="64">
        <v>95000</v>
      </c>
      <c r="Q61" s="6">
        <v>0</v>
      </c>
      <c r="R61" s="2">
        <v>17</v>
      </c>
      <c r="S61" s="2"/>
      <c r="T61" s="50">
        <v>2</v>
      </c>
      <c r="U61" s="24"/>
      <c r="V61" s="50"/>
      <c r="W61" s="50">
        <v>1</v>
      </c>
      <c r="X61" s="2"/>
      <c r="Y61" s="2"/>
      <c r="Z61" s="2"/>
      <c r="AA61" s="50"/>
      <c r="AB61" s="15"/>
      <c r="AC61" s="2"/>
      <c r="AD61" s="2"/>
    </row>
    <row r="62" spans="1:30" ht="30" customHeight="1" x14ac:dyDescent="0.35">
      <c r="A62" s="12" t="s">
        <v>32</v>
      </c>
      <c r="B62" s="12" t="s">
        <v>167</v>
      </c>
      <c r="C62" s="12" t="s">
        <v>80</v>
      </c>
      <c r="D62" s="12" t="s">
        <v>81</v>
      </c>
      <c r="E62" s="12" t="s">
        <v>82</v>
      </c>
      <c r="F62" s="12" t="s">
        <v>1</v>
      </c>
      <c r="G62" s="13">
        <v>5000000</v>
      </c>
      <c r="H62" s="8" t="s">
        <v>250</v>
      </c>
      <c r="I62" s="5" t="s">
        <v>251</v>
      </c>
      <c r="J62" s="2">
        <v>17</v>
      </c>
      <c r="K62" s="2">
        <v>0</v>
      </c>
      <c r="L62" s="2">
        <v>17</v>
      </c>
      <c r="M62" s="2"/>
      <c r="N62" s="2"/>
      <c r="O62" s="17">
        <v>0</v>
      </c>
      <c r="P62" s="64">
        <v>95000</v>
      </c>
      <c r="Q62" s="6">
        <v>0</v>
      </c>
      <c r="R62" s="2">
        <v>17</v>
      </c>
      <c r="S62" s="2"/>
      <c r="T62" s="51"/>
      <c r="U62" s="24"/>
      <c r="V62" s="50"/>
      <c r="W62" s="50">
        <v>8</v>
      </c>
      <c r="X62" s="2"/>
      <c r="Y62" s="2"/>
      <c r="Z62" s="2"/>
      <c r="AA62" s="50"/>
      <c r="AB62" s="15"/>
      <c r="AC62" s="2"/>
      <c r="AD62" s="2"/>
    </row>
    <row r="63" spans="1:30" ht="30" customHeight="1" x14ac:dyDescent="0.35">
      <c r="A63" s="12" t="s">
        <v>32</v>
      </c>
      <c r="B63" s="12" t="s">
        <v>167</v>
      </c>
      <c r="C63" s="12" t="s">
        <v>161</v>
      </c>
      <c r="D63" s="12" t="s">
        <v>171</v>
      </c>
      <c r="E63" s="7"/>
      <c r="F63" s="7"/>
      <c r="G63" s="13">
        <v>5000000</v>
      </c>
      <c r="H63" s="8" t="s">
        <v>250</v>
      </c>
      <c r="I63" s="5" t="s">
        <v>251</v>
      </c>
      <c r="J63" s="2">
        <v>17</v>
      </c>
      <c r="K63" s="2">
        <v>0</v>
      </c>
      <c r="L63" s="2">
        <v>17</v>
      </c>
      <c r="M63" s="2"/>
      <c r="N63" s="2"/>
      <c r="O63" s="17">
        <v>0</v>
      </c>
      <c r="P63" s="64">
        <v>95000</v>
      </c>
      <c r="Q63" s="6">
        <v>0</v>
      </c>
      <c r="R63" s="2">
        <v>17</v>
      </c>
      <c r="S63" s="2"/>
      <c r="T63" s="50">
        <v>22</v>
      </c>
      <c r="U63" s="24"/>
      <c r="V63" s="50"/>
      <c r="W63" s="50"/>
      <c r="X63" s="2"/>
      <c r="Y63" s="2"/>
      <c r="Z63" s="2"/>
      <c r="AA63" s="50"/>
      <c r="AB63" s="15"/>
      <c r="AC63" s="2"/>
      <c r="AD63" s="2"/>
    </row>
    <row r="64" spans="1:30" ht="30" customHeight="1" x14ac:dyDescent="0.35">
      <c r="A64" s="12" t="s">
        <v>32</v>
      </c>
      <c r="B64" s="12" t="s">
        <v>167</v>
      </c>
      <c r="C64" s="12" t="s">
        <v>201</v>
      </c>
      <c r="D64" s="12" t="s">
        <v>216</v>
      </c>
      <c r="E64" s="7"/>
      <c r="F64" s="7"/>
      <c r="G64" s="13">
        <v>5000000</v>
      </c>
      <c r="H64" s="8" t="s">
        <v>250</v>
      </c>
      <c r="I64" s="5" t="s">
        <v>251</v>
      </c>
      <c r="J64" s="2">
        <v>17</v>
      </c>
      <c r="K64" s="2"/>
      <c r="L64" s="2">
        <v>17</v>
      </c>
      <c r="M64" s="2"/>
      <c r="N64" s="2"/>
      <c r="O64" s="17"/>
      <c r="P64" s="64">
        <v>95000</v>
      </c>
      <c r="Q64" s="6"/>
      <c r="R64" s="2">
        <v>17</v>
      </c>
      <c r="S64" s="2"/>
      <c r="T64" s="50"/>
      <c r="U64" s="7"/>
      <c r="V64" s="50"/>
      <c r="W64" s="50"/>
      <c r="X64" s="2"/>
      <c r="Y64" s="2"/>
      <c r="Z64" s="2"/>
      <c r="AA64" s="50"/>
      <c r="AB64" s="15"/>
      <c r="AC64" s="2"/>
      <c r="AD64" s="2"/>
    </row>
    <row r="65" spans="1:30" ht="30" customHeight="1" x14ac:dyDescent="0.35">
      <c r="A65" s="12" t="s">
        <v>32</v>
      </c>
      <c r="B65" s="12" t="s">
        <v>167</v>
      </c>
      <c r="C65" s="12" t="s">
        <v>202</v>
      </c>
      <c r="D65" s="12" t="s">
        <v>217</v>
      </c>
      <c r="E65" s="7"/>
      <c r="F65" s="7"/>
      <c r="G65" s="13">
        <v>5000000</v>
      </c>
      <c r="H65" s="8" t="s">
        <v>250</v>
      </c>
      <c r="I65" s="5" t="s">
        <v>251</v>
      </c>
      <c r="J65" s="2">
        <v>17</v>
      </c>
      <c r="K65" s="2"/>
      <c r="L65" s="2">
        <v>17</v>
      </c>
      <c r="M65" s="2"/>
      <c r="N65" s="2"/>
      <c r="O65" s="17"/>
      <c r="P65" s="50"/>
      <c r="Q65" s="6"/>
      <c r="R65" s="2">
        <v>17</v>
      </c>
      <c r="S65" s="2"/>
      <c r="T65" s="50"/>
      <c r="U65" s="28"/>
      <c r="V65" s="50"/>
      <c r="W65" s="50"/>
      <c r="X65" s="2"/>
      <c r="Y65" s="2"/>
      <c r="Z65" s="2"/>
      <c r="AA65" s="50">
        <v>5</v>
      </c>
      <c r="AB65" s="15"/>
      <c r="AC65" s="2"/>
      <c r="AD65" s="2"/>
    </row>
    <row r="66" spans="1:30" ht="30" customHeight="1" x14ac:dyDescent="0.35">
      <c r="A66" s="12" t="s">
        <v>32</v>
      </c>
      <c r="B66" s="12" t="s">
        <v>76</v>
      </c>
      <c r="C66" s="12" t="s">
        <v>113</v>
      </c>
      <c r="D66" s="12" t="s">
        <v>114</v>
      </c>
      <c r="E66" s="12" t="s">
        <v>124</v>
      </c>
      <c r="F66" s="7"/>
      <c r="G66" s="4">
        <v>5000000</v>
      </c>
      <c r="H66" s="8" t="s">
        <v>250</v>
      </c>
      <c r="I66" s="5" t="s">
        <v>251</v>
      </c>
      <c r="J66" s="2">
        <v>17</v>
      </c>
      <c r="K66" s="2">
        <v>0</v>
      </c>
      <c r="L66" s="2">
        <v>17</v>
      </c>
      <c r="M66" s="2"/>
      <c r="N66" s="2"/>
      <c r="O66" s="17">
        <v>0</v>
      </c>
      <c r="P66" s="64">
        <v>95000</v>
      </c>
      <c r="Q66" s="6">
        <v>0</v>
      </c>
      <c r="R66" s="2">
        <v>17</v>
      </c>
      <c r="S66" s="2"/>
      <c r="T66" s="50"/>
      <c r="U66" s="41"/>
      <c r="V66" s="50"/>
      <c r="W66" s="50"/>
      <c r="X66" s="2"/>
      <c r="Y66" s="2"/>
      <c r="Z66" s="2"/>
      <c r="AA66" s="50"/>
      <c r="AB66" s="14"/>
      <c r="AC66" s="2"/>
      <c r="AD66" s="2"/>
    </row>
    <row r="67" spans="1:30" ht="30" customHeight="1" x14ac:dyDescent="0.35">
      <c r="A67" s="12" t="s">
        <v>32</v>
      </c>
      <c r="B67" s="12" t="s">
        <v>167</v>
      </c>
      <c r="C67" s="12" t="s">
        <v>236</v>
      </c>
      <c r="D67" s="12" t="s">
        <v>243</v>
      </c>
      <c r="E67" s="12"/>
      <c r="F67" s="7"/>
      <c r="G67" s="13">
        <v>5000000</v>
      </c>
      <c r="H67" s="8" t="s">
        <v>250</v>
      </c>
      <c r="I67" s="5" t="s">
        <v>251</v>
      </c>
      <c r="J67" s="2">
        <v>17</v>
      </c>
      <c r="K67" s="2"/>
      <c r="L67" s="2">
        <v>17</v>
      </c>
      <c r="M67" s="2"/>
      <c r="N67" s="2"/>
      <c r="O67" s="17"/>
      <c r="P67" s="64">
        <v>165000</v>
      </c>
      <c r="Q67" s="6"/>
      <c r="R67" s="2">
        <v>17</v>
      </c>
      <c r="S67" s="2"/>
      <c r="T67" s="50"/>
      <c r="U67" s="41"/>
      <c r="V67" s="50"/>
      <c r="W67" s="50"/>
      <c r="X67" s="2"/>
      <c r="Y67" s="2"/>
      <c r="Z67" s="2"/>
      <c r="AA67" s="50">
        <v>1</v>
      </c>
      <c r="AB67" s="15"/>
      <c r="AC67" s="2"/>
      <c r="AD67" s="2"/>
    </row>
    <row r="68" spans="1:30" ht="30" customHeight="1" x14ac:dyDescent="0.35">
      <c r="A68" s="12" t="s">
        <v>32</v>
      </c>
      <c r="B68" s="12" t="s">
        <v>167</v>
      </c>
      <c r="C68" s="12" t="s">
        <v>237</v>
      </c>
      <c r="D68" s="12" t="s">
        <v>244</v>
      </c>
      <c r="E68" s="12"/>
      <c r="F68" s="7"/>
      <c r="G68" s="13">
        <v>5000000</v>
      </c>
      <c r="H68" s="8" t="s">
        <v>250</v>
      </c>
      <c r="I68" s="5" t="s">
        <v>251</v>
      </c>
      <c r="J68" s="2">
        <v>17</v>
      </c>
      <c r="K68" s="2"/>
      <c r="L68" s="2">
        <v>17</v>
      </c>
      <c r="M68" s="2"/>
      <c r="N68" s="2"/>
      <c r="O68" s="17"/>
      <c r="P68" s="64">
        <v>95000</v>
      </c>
      <c r="Q68" s="6"/>
      <c r="R68" s="2">
        <v>17</v>
      </c>
      <c r="S68" s="2"/>
      <c r="T68" s="50"/>
      <c r="U68" s="41"/>
      <c r="V68" s="50"/>
      <c r="W68" s="50"/>
      <c r="X68" s="2"/>
      <c r="Y68" s="2"/>
      <c r="Z68" s="2"/>
      <c r="AA68" s="50"/>
      <c r="AB68" s="15"/>
      <c r="AC68" s="2"/>
      <c r="AD68" s="2"/>
    </row>
    <row r="69" spans="1:30" ht="30" customHeight="1" x14ac:dyDescent="0.35">
      <c r="A69" s="12" t="s">
        <v>32</v>
      </c>
      <c r="B69" s="12" t="s">
        <v>167</v>
      </c>
      <c r="C69" s="12" t="s">
        <v>238</v>
      </c>
      <c r="D69" s="12" t="s">
        <v>245</v>
      </c>
      <c r="E69" s="12"/>
      <c r="F69" s="7"/>
      <c r="G69" s="4">
        <v>5000000</v>
      </c>
      <c r="H69" s="8" t="s">
        <v>250</v>
      </c>
      <c r="I69" s="5" t="s">
        <v>251</v>
      </c>
      <c r="J69" s="2">
        <v>17</v>
      </c>
      <c r="K69" s="2"/>
      <c r="L69" s="2">
        <v>17</v>
      </c>
      <c r="M69" s="2"/>
      <c r="N69" s="2"/>
      <c r="O69" s="17"/>
      <c r="P69" s="64">
        <v>95000</v>
      </c>
      <c r="Q69" s="6"/>
      <c r="R69" s="2">
        <v>17</v>
      </c>
      <c r="S69" s="2"/>
      <c r="T69" s="50"/>
      <c r="U69" s="41"/>
      <c r="V69" s="50"/>
      <c r="W69" s="50"/>
      <c r="X69" s="2"/>
      <c r="Y69" s="2"/>
      <c r="Z69" s="2"/>
      <c r="AA69" s="50"/>
      <c r="AB69" s="15"/>
      <c r="AC69" s="2"/>
      <c r="AD69" s="2"/>
    </row>
    <row r="70" spans="1:30" ht="30" customHeight="1" x14ac:dyDescent="0.35">
      <c r="A70" s="12" t="s">
        <v>32</v>
      </c>
      <c r="B70" s="12" t="s">
        <v>101</v>
      </c>
      <c r="C70" s="12" t="s">
        <v>102</v>
      </c>
      <c r="D70" s="12" t="s">
        <v>103</v>
      </c>
      <c r="E70" s="12" t="s">
        <v>104</v>
      </c>
      <c r="F70" s="12" t="s">
        <v>1</v>
      </c>
      <c r="G70" s="13">
        <v>7000000</v>
      </c>
      <c r="H70" s="8" t="s">
        <v>250</v>
      </c>
      <c r="I70" s="5" t="s">
        <v>251</v>
      </c>
      <c r="J70" s="2">
        <v>17</v>
      </c>
      <c r="K70" s="2">
        <v>0</v>
      </c>
      <c r="L70" s="2">
        <v>17</v>
      </c>
      <c r="M70" s="2"/>
      <c r="N70" s="2"/>
      <c r="O70" s="17">
        <v>0</v>
      </c>
      <c r="P70" s="64">
        <v>95000</v>
      </c>
      <c r="Q70" s="6">
        <v>0</v>
      </c>
      <c r="R70" s="2">
        <v>17</v>
      </c>
      <c r="S70" s="2"/>
      <c r="T70" s="50"/>
      <c r="U70" s="29"/>
      <c r="V70" s="50"/>
      <c r="W70" s="50"/>
      <c r="X70" s="2"/>
      <c r="Y70" s="2"/>
      <c r="Z70" s="2"/>
      <c r="AA70" s="50">
        <v>4</v>
      </c>
      <c r="AB70" s="15"/>
      <c r="AC70" s="2"/>
      <c r="AD70" s="2"/>
    </row>
    <row r="71" spans="1:30" ht="30" customHeight="1" x14ac:dyDescent="0.35">
      <c r="A71" s="12" t="s">
        <v>32</v>
      </c>
      <c r="B71" s="12" t="s">
        <v>101</v>
      </c>
      <c r="C71" s="12" t="s">
        <v>107</v>
      </c>
      <c r="D71" s="12" t="s">
        <v>108</v>
      </c>
      <c r="E71" s="12" t="s">
        <v>109</v>
      </c>
      <c r="F71" s="12" t="s">
        <v>1</v>
      </c>
      <c r="G71" s="13">
        <v>7000000</v>
      </c>
      <c r="H71" s="8" t="s">
        <v>250</v>
      </c>
      <c r="I71" s="5" t="s">
        <v>251</v>
      </c>
      <c r="J71" s="2">
        <v>17</v>
      </c>
      <c r="K71" s="2">
        <v>0</v>
      </c>
      <c r="L71" s="2">
        <v>17</v>
      </c>
      <c r="M71" s="2"/>
      <c r="N71" s="2"/>
      <c r="O71" s="17">
        <v>0</v>
      </c>
      <c r="P71" s="64">
        <v>95000</v>
      </c>
      <c r="Q71" s="6">
        <v>0</v>
      </c>
      <c r="R71" s="2">
        <v>17</v>
      </c>
      <c r="S71" s="2"/>
      <c r="T71" s="50"/>
      <c r="U71" s="7"/>
      <c r="V71" s="50"/>
      <c r="W71" s="50"/>
      <c r="X71" s="2"/>
      <c r="Y71" s="2"/>
      <c r="Z71" s="2"/>
      <c r="AA71" s="50"/>
      <c r="AB71" s="15"/>
      <c r="AC71" s="2"/>
      <c r="AD71" s="2"/>
    </row>
    <row r="72" spans="1:30" ht="30" customHeight="1" x14ac:dyDescent="0.35">
      <c r="A72" s="12" t="s">
        <v>32</v>
      </c>
      <c r="B72" s="12" t="s">
        <v>101</v>
      </c>
      <c r="C72" s="12" t="s">
        <v>110</v>
      </c>
      <c r="D72" s="12" t="s">
        <v>111</v>
      </c>
      <c r="E72" s="12" t="s">
        <v>112</v>
      </c>
      <c r="F72" s="12" t="s">
        <v>1</v>
      </c>
      <c r="G72" s="13">
        <v>7000000</v>
      </c>
      <c r="H72" s="8" t="s">
        <v>250</v>
      </c>
      <c r="I72" s="5" t="s">
        <v>251</v>
      </c>
      <c r="J72" s="2">
        <v>17</v>
      </c>
      <c r="K72" s="2">
        <v>0</v>
      </c>
      <c r="L72" s="2">
        <v>17</v>
      </c>
      <c r="M72" s="2"/>
      <c r="N72" s="2"/>
      <c r="O72" s="17">
        <v>0</v>
      </c>
      <c r="P72" s="50"/>
      <c r="Q72" s="6">
        <v>0</v>
      </c>
      <c r="R72" s="2">
        <v>17</v>
      </c>
      <c r="S72" s="2"/>
      <c r="T72" s="50"/>
      <c r="U72" s="25"/>
      <c r="V72" s="50"/>
      <c r="W72" s="50"/>
      <c r="X72" s="2"/>
      <c r="Y72" s="2"/>
      <c r="Z72" s="2"/>
      <c r="AA72" s="50">
        <v>2</v>
      </c>
      <c r="AB72" s="15"/>
      <c r="AC72" s="2"/>
      <c r="AD72" s="2"/>
    </row>
    <row r="73" spans="1:30" ht="30" customHeight="1" x14ac:dyDescent="0.35">
      <c r="A73" s="12" t="s">
        <v>32</v>
      </c>
      <c r="B73" s="12" t="s">
        <v>101</v>
      </c>
      <c r="C73" s="12" t="s">
        <v>204</v>
      </c>
      <c r="D73" s="12" t="s">
        <v>130</v>
      </c>
      <c r="E73" s="12" t="s">
        <v>112</v>
      </c>
      <c r="F73" s="12" t="s">
        <v>1</v>
      </c>
      <c r="G73" s="13">
        <v>7000000</v>
      </c>
      <c r="H73" s="8" t="s">
        <v>250</v>
      </c>
      <c r="I73" s="5" t="s">
        <v>251</v>
      </c>
      <c r="J73" s="2">
        <v>17</v>
      </c>
      <c r="K73" s="2">
        <v>0</v>
      </c>
      <c r="L73" s="2">
        <v>17</v>
      </c>
      <c r="M73" s="2"/>
      <c r="N73" s="2"/>
      <c r="O73" s="17">
        <v>0</v>
      </c>
      <c r="P73" s="64">
        <v>95000</v>
      </c>
      <c r="Q73" s="6">
        <v>0</v>
      </c>
      <c r="R73" s="2">
        <v>17</v>
      </c>
      <c r="S73" s="2"/>
      <c r="T73" s="50"/>
      <c r="U73" s="24"/>
      <c r="V73" s="50"/>
      <c r="W73" s="50">
        <v>12</v>
      </c>
      <c r="X73" s="2"/>
      <c r="Y73" s="2"/>
      <c r="Z73" s="2"/>
      <c r="AA73" s="50"/>
      <c r="AB73" s="15"/>
      <c r="AC73" s="2"/>
      <c r="AD73" s="2"/>
    </row>
    <row r="74" spans="1:30" ht="30" customHeight="1" x14ac:dyDescent="0.35">
      <c r="A74" s="12" t="s">
        <v>32</v>
      </c>
      <c r="B74" s="12" t="s">
        <v>101</v>
      </c>
      <c r="C74" s="12" t="s">
        <v>118</v>
      </c>
      <c r="D74" s="12" t="s">
        <v>119</v>
      </c>
      <c r="E74" s="12" t="s">
        <v>127</v>
      </c>
      <c r="F74" s="12" t="s">
        <v>120</v>
      </c>
      <c r="G74" s="13">
        <v>7000000</v>
      </c>
      <c r="H74" s="8" t="s">
        <v>250</v>
      </c>
      <c r="I74" s="5" t="s">
        <v>251</v>
      </c>
      <c r="J74" s="2">
        <v>17</v>
      </c>
      <c r="K74" s="2"/>
      <c r="L74" s="2">
        <v>17</v>
      </c>
      <c r="M74" s="2"/>
      <c r="N74" s="2"/>
      <c r="O74" s="17"/>
      <c r="P74" s="64">
        <v>95000</v>
      </c>
      <c r="Q74" s="6"/>
      <c r="R74" s="2">
        <v>17</v>
      </c>
      <c r="S74" s="2"/>
      <c r="T74" s="50">
        <v>22</v>
      </c>
      <c r="U74" s="24"/>
      <c r="V74" s="50"/>
      <c r="W74" s="50">
        <v>1</v>
      </c>
      <c r="X74" s="2"/>
      <c r="Y74" s="2"/>
      <c r="Z74" s="2"/>
      <c r="AA74" s="50"/>
      <c r="AB74" s="15"/>
      <c r="AC74" s="2"/>
      <c r="AD74" s="2"/>
    </row>
    <row r="75" spans="1:30" ht="30" customHeight="1" x14ac:dyDescent="0.35">
      <c r="A75" s="12" t="s">
        <v>32</v>
      </c>
      <c r="B75" s="12" t="s">
        <v>101</v>
      </c>
      <c r="C75" s="12" t="s">
        <v>131</v>
      </c>
      <c r="D75" s="12" t="s">
        <v>133</v>
      </c>
      <c r="E75" s="12" t="s">
        <v>132</v>
      </c>
      <c r="F75" s="12"/>
      <c r="G75" s="13">
        <v>7000000</v>
      </c>
      <c r="H75" s="8" t="s">
        <v>250</v>
      </c>
      <c r="I75" s="5" t="s">
        <v>251</v>
      </c>
      <c r="J75" s="2">
        <v>17</v>
      </c>
      <c r="K75" s="2">
        <v>0</v>
      </c>
      <c r="L75" s="2">
        <v>17</v>
      </c>
      <c r="M75" s="2"/>
      <c r="N75" s="2"/>
      <c r="O75" s="17">
        <v>0</v>
      </c>
      <c r="P75" s="64">
        <v>95000</v>
      </c>
      <c r="Q75" s="6">
        <v>0</v>
      </c>
      <c r="R75" s="2">
        <v>17</v>
      </c>
      <c r="S75" s="2"/>
      <c r="T75" s="50"/>
      <c r="U75" s="42"/>
      <c r="V75" s="50"/>
      <c r="W75" s="50"/>
      <c r="X75" s="2"/>
      <c r="Y75" s="2"/>
      <c r="Z75" s="2"/>
      <c r="AA75" s="50">
        <v>5</v>
      </c>
      <c r="AB75" s="15"/>
      <c r="AC75" s="2"/>
      <c r="AD75" s="2"/>
    </row>
    <row r="76" spans="1:30" ht="30" customHeight="1" x14ac:dyDescent="0.35">
      <c r="A76" s="12" t="s">
        <v>32</v>
      </c>
      <c r="B76" s="12" t="s">
        <v>101</v>
      </c>
      <c r="C76" s="12" t="s">
        <v>134</v>
      </c>
      <c r="D76" s="12" t="s">
        <v>135</v>
      </c>
      <c r="E76" s="12" t="s">
        <v>138</v>
      </c>
      <c r="F76" s="12" t="s">
        <v>120</v>
      </c>
      <c r="G76" s="13">
        <v>7000000</v>
      </c>
      <c r="H76" s="8" t="s">
        <v>250</v>
      </c>
      <c r="I76" s="5" t="s">
        <v>251</v>
      </c>
      <c r="J76" s="2">
        <v>17</v>
      </c>
      <c r="K76" s="2">
        <v>0</v>
      </c>
      <c r="L76" s="2">
        <v>17</v>
      </c>
      <c r="M76" s="2"/>
      <c r="N76" s="2"/>
      <c r="O76" s="17">
        <v>0</v>
      </c>
      <c r="P76" s="50"/>
      <c r="Q76" s="6">
        <v>0</v>
      </c>
      <c r="R76" s="2">
        <v>17</v>
      </c>
      <c r="S76" s="2"/>
      <c r="T76" s="50"/>
      <c r="U76" s="42"/>
      <c r="V76" s="50"/>
      <c r="W76" s="50"/>
      <c r="X76" s="2"/>
      <c r="Y76" s="2"/>
      <c r="Z76" s="2"/>
      <c r="AA76" s="50">
        <v>1</v>
      </c>
      <c r="AB76" s="15">
        <v>1050000</v>
      </c>
      <c r="AC76" s="2"/>
      <c r="AD76" s="2"/>
    </row>
    <row r="77" spans="1:30" ht="30" customHeight="1" x14ac:dyDescent="0.35">
      <c r="A77" s="12" t="s">
        <v>32</v>
      </c>
      <c r="B77" s="12" t="s">
        <v>101</v>
      </c>
      <c r="C77" s="12" t="s">
        <v>136</v>
      </c>
      <c r="D77" s="12" t="s">
        <v>137</v>
      </c>
      <c r="E77" s="12" t="s">
        <v>139</v>
      </c>
      <c r="F77" s="12" t="s">
        <v>120</v>
      </c>
      <c r="G77" s="13">
        <v>7000000</v>
      </c>
      <c r="H77" s="8" t="s">
        <v>250</v>
      </c>
      <c r="I77" s="5" t="s">
        <v>251</v>
      </c>
      <c r="J77" s="2">
        <v>17</v>
      </c>
      <c r="K77" s="2">
        <v>0</v>
      </c>
      <c r="L77" s="2">
        <v>17</v>
      </c>
      <c r="M77" s="2"/>
      <c r="N77" s="2"/>
      <c r="O77" s="17">
        <v>0</v>
      </c>
      <c r="P77" s="50"/>
      <c r="Q77" s="6">
        <v>0</v>
      </c>
      <c r="R77" s="2">
        <v>17</v>
      </c>
      <c r="S77" s="2"/>
      <c r="T77" s="50"/>
      <c r="U77" s="42"/>
      <c r="V77" s="50"/>
      <c r="W77" s="50"/>
      <c r="X77" s="2"/>
      <c r="Y77" s="2"/>
      <c r="Z77" s="2"/>
      <c r="AA77" s="50">
        <v>2</v>
      </c>
      <c r="AB77" s="15"/>
      <c r="AC77" s="2"/>
      <c r="AD77" s="2"/>
    </row>
    <row r="78" spans="1:30" ht="30" customHeight="1" x14ac:dyDescent="0.35">
      <c r="A78" s="12" t="s">
        <v>32</v>
      </c>
      <c r="B78" s="12" t="s">
        <v>101</v>
      </c>
      <c r="C78" s="12" t="s">
        <v>205</v>
      </c>
      <c r="D78" s="12" t="s">
        <v>128</v>
      </c>
      <c r="E78" s="12" t="s">
        <v>129</v>
      </c>
      <c r="F78" s="12" t="s">
        <v>1</v>
      </c>
      <c r="G78" s="13">
        <v>7000000</v>
      </c>
      <c r="H78" s="8" t="s">
        <v>250</v>
      </c>
      <c r="I78" s="5" t="s">
        <v>251</v>
      </c>
      <c r="J78" s="2">
        <v>17</v>
      </c>
      <c r="K78" s="2">
        <v>0</v>
      </c>
      <c r="L78" s="2">
        <v>17</v>
      </c>
      <c r="M78" s="2"/>
      <c r="N78" s="2"/>
      <c r="O78" s="17">
        <v>0</v>
      </c>
      <c r="P78" s="64">
        <v>95000</v>
      </c>
      <c r="Q78" s="6">
        <v>0</v>
      </c>
      <c r="R78" s="2">
        <v>17</v>
      </c>
      <c r="S78" s="2"/>
      <c r="T78" s="50">
        <v>19</v>
      </c>
      <c r="U78" s="43"/>
      <c r="V78" s="50"/>
      <c r="W78" s="50">
        <v>3</v>
      </c>
      <c r="X78" s="2"/>
      <c r="Y78" s="2"/>
      <c r="Z78" s="2"/>
      <c r="AA78" s="50"/>
      <c r="AB78" s="15"/>
      <c r="AC78" s="2"/>
      <c r="AD78" s="2"/>
    </row>
    <row r="79" spans="1:30" ht="30" customHeight="1" x14ac:dyDescent="0.35">
      <c r="A79" s="12" t="s">
        <v>32</v>
      </c>
      <c r="B79" s="12" t="s">
        <v>101</v>
      </c>
      <c r="C79" s="12" t="s">
        <v>162</v>
      </c>
      <c r="D79" s="12" t="s">
        <v>172</v>
      </c>
      <c r="E79" s="12"/>
      <c r="F79" s="12" t="s">
        <v>1</v>
      </c>
      <c r="G79" s="13">
        <v>7000000</v>
      </c>
      <c r="H79" s="8" t="s">
        <v>250</v>
      </c>
      <c r="I79" s="5" t="s">
        <v>251</v>
      </c>
      <c r="J79" s="2">
        <v>17</v>
      </c>
      <c r="K79" s="2">
        <v>0</v>
      </c>
      <c r="L79" s="2">
        <v>17</v>
      </c>
      <c r="M79" s="2"/>
      <c r="N79" s="2"/>
      <c r="O79" s="17">
        <v>0</v>
      </c>
      <c r="P79" s="64">
        <v>95000</v>
      </c>
      <c r="Q79" s="6">
        <v>0</v>
      </c>
      <c r="R79" s="2">
        <v>17</v>
      </c>
      <c r="S79" s="2"/>
      <c r="T79" s="50"/>
      <c r="U79" s="25"/>
      <c r="V79" s="50"/>
      <c r="W79" s="50"/>
      <c r="X79" s="2"/>
      <c r="Y79" s="2"/>
      <c r="Z79" s="2"/>
      <c r="AA79" s="50">
        <v>2</v>
      </c>
      <c r="AB79" s="15"/>
      <c r="AC79" s="2"/>
      <c r="AD79" s="2"/>
    </row>
    <row r="80" spans="1:30" ht="30" customHeight="1" x14ac:dyDescent="0.35">
      <c r="A80" s="12" t="s">
        <v>32</v>
      </c>
      <c r="B80" s="12" t="s">
        <v>101</v>
      </c>
      <c r="C80" s="12" t="s">
        <v>207</v>
      </c>
      <c r="D80" s="12" t="s">
        <v>219</v>
      </c>
      <c r="E80" s="12"/>
      <c r="F80" s="12"/>
      <c r="G80" s="13">
        <v>7000000</v>
      </c>
      <c r="H80" s="8" t="s">
        <v>250</v>
      </c>
      <c r="I80" s="5" t="s">
        <v>251</v>
      </c>
      <c r="J80" s="2">
        <v>17</v>
      </c>
      <c r="K80" s="2"/>
      <c r="L80" s="2">
        <v>17</v>
      </c>
      <c r="M80" s="2"/>
      <c r="N80" s="2"/>
      <c r="O80" s="17"/>
      <c r="P80" s="64">
        <v>95000</v>
      </c>
      <c r="Q80" s="6"/>
      <c r="R80" s="2">
        <v>17</v>
      </c>
      <c r="S80" s="2"/>
      <c r="T80" s="50"/>
      <c r="U80" s="24"/>
      <c r="V80" s="50"/>
      <c r="W80" s="50"/>
      <c r="X80" s="2"/>
      <c r="Y80" s="2"/>
      <c r="Z80" s="2"/>
      <c r="AA80" s="50">
        <v>1</v>
      </c>
      <c r="AB80" s="15"/>
      <c r="AC80" s="2"/>
      <c r="AD80" s="2"/>
    </row>
    <row r="81" spans="1:30" ht="30" customHeight="1" x14ac:dyDescent="0.35">
      <c r="A81" s="12" t="s">
        <v>32</v>
      </c>
      <c r="B81" s="12" t="s">
        <v>167</v>
      </c>
      <c r="C81" s="12" t="s">
        <v>203</v>
      </c>
      <c r="D81" s="12" t="s">
        <v>83</v>
      </c>
      <c r="E81" s="12" t="s">
        <v>84</v>
      </c>
      <c r="F81" s="12" t="s">
        <v>1</v>
      </c>
      <c r="G81" s="13">
        <v>7000000</v>
      </c>
      <c r="H81" s="8" t="s">
        <v>250</v>
      </c>
      <c r="I81" s="5" t="s">
        <v>251</v>
      </c>
      <c r="J81" s="2">
        <v>17</v>
      </c>
      <c r="K81" s="2">
        <v>0</v>
      </c>
      <c r="L81" s="2">
        <v>17</v>
      </c>
      <c r="M81" s="2"/>
      <c r="N81" s="2"/>
      <c r="O81" s="17">
        <v>0</v>
      </c>
      <c r="P81" s="64">
        <v>95000</v>
      </c>
      <c r="Q81" s="6">
        <v>0</v>
      </c>
      <c r="R81" s="2">
        <v>17</v>
      </c>
      <c r="S81" s="2"/>
      <c r="T81" s="50"/>
      <c r="U81" s="24"/>
      <c r="V81" s="50"/>
      <c r="W81" s="50"/>
      <c r="X81" s="2"/>
      <c r="Y81" s="2"/>
      <c r="Z81" s="2"/>
      <c r="AA81" s="50">
        <v>1</v>
      </c>
      <c r="AB81" s="15"/>
      <c r="AC81" s="2"/>
      <c r="AD81" s="2"/>
    </row>
    <row r="82" spans="1:30" ht="30" customHeight="1" x14ac:dyDescent="0.35">
      <c r="A82" s="12" t="s">
        <v>32</v>
      </c>
      <c r="B82" s="12" t="s">
        <v>76</v>
      </c>
      <c r="C82" s="12" t="s">
        <v>95</v>
      </c>
      <c r="D82" s="12" t="s">
        <v>96</v>
      </c>
      <c r="E82" s="12" t="s">
        <v>97</v>
      </c>
      <c r="F82" s="12" t="s">
        <v>1</v>
      </c>
      <c r="G82" s="13">
        <v>5000000</v>
      </c>
      <c r="H82" s="8" t="s">
        <v>250</v>
      </c>
      <c r="I82" s="5" t="s">
        <v>251</v>
      </c>
      <c r="J82" s="2">
        <v>17</v>
      </c>
      <c r="K82" s="2">
        <v>0</v>
      </c>
      <c r="L82" s="2">
        <v>17</v>
      </c>
      <c r="M82" s="2"/>
      <c r="N82" s="2"/>
      <c r="O82" s="17">
        <v>0</v>
      </c>
      <c r="P82" s="64">
        <v>95000</v>
      </c>
      <c r="Q82" s="6">
        <v>0</v>
      </c>
      <c r="R82" s="2">
        <v>17</v>
      </c>
      <c r="S82" s="2"/>
      <c r="T82" s="50"/>
      <c r="U82" s="24"/>
      <c r="V82" s="50"/>
      <c r="W82" s="50"/>
      <c r="X82" s="2"/>
      <c r="Y82" s="2"/>
      <c r="Z82" s="2"/>
      <c r="AA82" s="50"/>
      <c r="AB82" s="15"/>
      <c r="AC82" s="2"/>
      <c r="AD82" s="2"/>
    </row>
    <row r="83" spans="1:30" ht="30" customHeight="1" x14ac:dyDescent="0.35">
      <c r="A83" s="12" t="s">
        <v>32</v>
      </c>
      <c r="B83" s="12" t="s">
        <v>76</v>
      </c>
      <c r="C83" s="12" t="s">
        <v>208</v>
      </c>
      <c r="D83" s="12" t="s">
        <v>105</v>
      </c>
      <c r="E83" s="12" t="s">
        <v>106</v>
      </c>
      <c r="F83" s="12" t="s">
        <v>1</v>
      </c>
      <c r="G83" s="13">
        <v>5000000</v>
      </c>
      <c r="H83" s="8" t="s">
        <v>250</v>
      </c>
      <c r="I83" s="5" t="s">
        <v>251</v>
      </c>
      <c r="J83" s="2">
        <v>17</v>
      </c>
      <c r="K83" s="2">
        <v>0</v>
      </c>
      <c r="L83" s="2">
        <v>17</v>
      </c>
      <c r="M83" s="2"/>
      <c r="N83" s="2"/>
      <c r="O83" s="17">
        <v>0</v>
      </c>
      <c r="P83" s="64">
        <v>95000</v>
      </c>
      <c r="Q83" s="6">
        <v>0</v>
      </c>
      <c r="R83" s="2">
        <v>17</v>
      </c>
      <c r="S83" s="2"/>
      <c r="T83" s="50">
        <v>4</v>
      </c>
      <c r="U83" s="25"/>
      <c r="V83" s="50"/>
      <c r="W83" s="50">
        <v>2</v>
      </c>
      <c r="X83" s="2"/>
      <c r="Y83" s="2"/>
      <c r="Z83" s="2"/>
      <c r="AA83" s="50">
        <v>3</v>
      </c>
      <c r="AB83" s="15"/>
      <c r="AC83" s="2"/>
      <c r="AD83" s="2"/>
    </row>
    <row r="84" spans="1:30" ht="30" customHeight="1" x14ac:dyDescent="0.35">
      <c r="A84" s="12" t="s">
        <v>32</v>
      </c>
      <c r="B84" s="12" t="s">
        <v>76</v>
      </c>
      <c r="C84" s="12" t="s">
        <v>157</v>
      </c>
      <c r="D84" s="12" t="s">
        <v>158</v>
      </c>
      <c r="E84" s="12"/>
      <c r="F84" s="12"/>
      <c r="G84" s="13">
        <v>5000000</v>
      </c>
      <c r="H84" s="8" t="s">
        <v>250</v>
      </c>
      <c r="I84" s="5" t="s">
        <v>251</v>
      </c>
      <c r="J84" s="2">
        <v>17</v>
      </c>
      <c r="K84" s="2">
        <v>0</v>
      </c>
      <c r="L84" s="2">
        <v>17</v>
      </c>
      <c r="M84" s="2"/>
      <c r="N84" s="2"/>
      <c r="O84" s="17">
        <v>0</v>
      </c>
      <c r="P84" s="64">
        <v>95000</v>
      </c>
      <c r="Q84" s="6">
        <v>0</v>
      </c>
      <c r="R84" s="2">
        <v>17</v>
      </c>
      <c r="S84" s="2"/>
      <c r="T84" s="50"/>
      <c r="U84" s="25"/>
      <c r="V84" s="50"/>
      <c r="W84" s="50"/>
      <c r="X84" s="2"/>
      <c r="Y84" s="2"/>
      <c r="Z84" s="2"/>
      <c r="AA84" s="50">
        <v>2</v>
      </c>
      <c r="AB84" s="15"/>
      <c r="AC84" s="2"/>
      <c r="AD84" s="2"/>
    </row>
    <row r="85" spans="1:30" ht="30" customHeight="1" x14ac:dyDescent="0.35">
      <c r="A85" s="12" t="s">
        <v>32</v>
      </c>
      <c r="B85" s="12" t="s">
        <v>76</v>
      </c>
      <c r="C85" s="12" t="s">
        <v>209</v>
      </c>
      <c r="D85" s="12" t="s">
        <v>156</v>
      </c>
      <c r="E85" s="12"/>
      <c r="F85" s="12"/>
      <c r="G85" s="13">
        <v>5000000</v>
      </c>
      <c r="H85" s="8" t="s">
        <v>250</v>
      </c>
      <c r="I85" s="5" t="s">
        <v>251</v>
      </c>
      <c r="J85" s="2">
        <v>17</v>
      </c>
      <c r="K85" s="2">
        <v>0</v>
      </c>
      <c r="L85" s="2">
        <v>17</v>
      </c>
      <c r="M85" s="2"/>
      <c r="N85" s="2"/>
      <c r="O85" s="17">
        <v>0</v>
      </c>
      <c r="P85" s="64">
        <v>95000</v>
      </c>
      <c r="Q85" s="6">
        <v>0</v>
      </c>
      <c r="R85" s="2">
        <v>17</v>
      </c>
      <c r="S85" s="2"/>
      <c r="T85" s="50"/>
      <c r="U85" s="25"/>
      <c r="V85" s="50"/>
      <c r="W85" s="50"/>
      <c r="X85" s="2"/>
      <c r="Y85" s="2"/>
      <c r="Z85" s="2"/>
      <c r="AA85" s="50"/>
      <c r="AB85" s="14"/>
      <c r="AC85" s="2"/>
      <c r="AD85" s="2"/>
    </row>
    <row r="86" spans="1:30" ht="30" customHeight="1" x14ac:dyDescent="0.35">
      <c r="A86" s="12" t="s">
        <v>32</v>
      </c>
      <c r="B86" s="12" t="s">
        <v>76</v>
      </c>
      <c r="C86" s="12" t="s">
        <v>163</v>
      </c>
      <c r="D86" s="12" t="s">
        <v>173</v>
      </c>
      <c r="E86" s="7"/>
      <c r="F86" s="7"/>
      <c r="G86" s="13">
        <v>0</v>
      </c>
      <c r="H86" s="8" t="s">
        <v>250</v>
      </c>
      <c r="I86" s="5" t="s">
        <v>251</v>
      </c>
      <c r="J86" s="2">
        <v>17</v>
      </c>
      <c r="K86" s="2">
        <v>0</v>
      </c>
      <c r="L86" s="2">
        <v>17</v>
      </c>
      <c r="M86" s="2"/>
      <c r="N86" s="2"/>
      <c r="O86" s="17">
        <v>0</v>
      </c>
      <c r="P86" s="64">
        <v>95000</v>
      </c>
      <c r="Q86" s="6">
        <v>0</v>
      </c>
      <c r="R86" s="2">
        <v>17</v>
      </c>
      <c r="S86" s="2"/>
      <c r="T86" s="50"/>
      <c r="U86" s="29"/>
      <c r="V86" s="50"/>
      <c r="W86" s="50"/>
      <c r="X86" s="2"/>
      <c r="Y86" s="2"/>
      <c r="Z86" s="2"/>
      <c r="AA86" s="50">
        <v>1</v>
      </c>
      <c r="AB86" s="14"/>
      <c r="AC86" s="2"/>
      <c r="AD86" s="2"/>
    </row>
    <row r="87" spans="1:30" ht="30" customHeight="1" x14ac:dyDescent="0.35">
      <c r="A87" s="12" t="s">
        <v>32</v>
      </c>
      <c r="B87" s="12" t="s">
        <v>76</v>
      </c>
      <c r="C87" s="12" t="s">
        <v>77</v>
      </c>
      <c r="D87" s="12" t="s">
        <v>78</v>
      </c>
      <c r="E87" s="12" t="s">
        <v>79</v>
      </c>
      <c r="F87" s="12" t="s">
        <v>1</v>
      </c>
      <c r="G87" s="13">
        <v>5000000</v>
      </c>
      <c r="H87" s="8" t="s">
        <v>250</v>
      </c>
      <c r="I87" s="5" t="s">
        <v>251</v>
      </c>
      <c r="J87" s="2">
        <v>17</v>
      </c>
      <c r="K87" s="2">
        <v>0</v>
      </c>
      <c r="L87" s="2">
        <v>17</v>
      </c>
      <c r="M87" s="2"/>
      <c r="N87" s="2"/>
      <c r="O87" s="17">
        <v>0</v>
      </c>
      <c r="P87" s="64">
        <v>95000</v>
      </c>
      <c r="Q87" s="6">
        <v>0</v>
      </c>
      <c r="R87" s="2">
        <v>17</v>
      </c>
      <c r="S87" s="2"/>
      <c r="T87" s="50"/>
      <c r="U87" s="25"/>
      <c r="V87" s="50"/>
      <c r="W87" s="50"/>
      <c r="X87" s="2"/>
      <c r="Y87" s="2"/>
      <c r="Z87" s="2"/>
      <c r="AA87" s="50">
        <v>4</v>
      </c>
      <c r="AB87" s="14"/>
      <c r="AC87" s="2"/>
      <c r="AD87" s="2"/>
    </row>
    <row r="88" spans="1:30" ht="30" customHeight="1" x14ac:dyDescent="0.35">
      <c r="A88" s="12" t="s">
        <v>32</v>
      </c>
      <c r="B88" s="12" t="s">
        <v>76</v>
      </c>
      <c r="C88" s="12" t="s">
        <v>98</v>
      </c>
      <c r="D88" s="12" t="s">
        <v>99</v>
      </c>
      <c r="E88" s="12" t="s">
        <v>100</v>
      </c>
      <c r="F88" s="12" t="s">
        <v>1</v>
      </c>
      <c r="G88" s="13">
        <v>5000000</v>
      </c>
      <c r="H88" s="8" t="s">
        <v>250</v>
      </c>
      <c r="I88" s="5" t="s">
        <v>251</v>
      </c>
      <c r="J88" s="2">
        <v>17</v>
      </c>
      <c r="K88" s="2">
        <v>0</v>
      </c>
      <c r="L88" s="2">
        <v>17</v>
      </c>
      <c r="M88" s="2"/>
      <c r="N88" s="2"/>
      <c r="O88" s="17">
        <v>0</v>
      </c>
      <c r="P88" s="64">
        <v>95000</v>
      </c>
      <c r="Q88" s="6">
        <v>0</v>
      </c>
      <c r="R88" s="2">
        <v>17</v>
      </c>
      <c r="S88" s="2"/>
      <c r="T88" s="50"/>
      <c r="U88" s="25"/>
      <c r="V88" s="50"/>
      <c r="W88" s="50"/>
      <c r="X88" s="2"/>
      <c r="Y88" s="2"/>
      <c r="Z88" s="2"/>
      <c r="AA88" s="50">
        <v>1</v>
      </c>
      <c r="AB88" s="14"/>
      <c r="AC88" s="2"/>
      <c r="AD88" s="2"/>
    </row>
    <row r="89" spans="1:30" ht="30" customHeight="1" x14ac:dyDescent="0.35">
      <c r="A89" s="12" t="s">
        <v>32</v>
      </c>
      <c r="B89" s="12" t="s">
        <v>76</v>
      </c>
      <c r="C89" s="12" t="s">
        <v>210</v>
      </c>
      <c r="D89" s="12" t="s">
        <v>117</v>
      </c>
      <c r="E89" s="12" t="s">
        <v>125</v>
      </c>
      <c r="F89" s="12" t="s">
        <v>1</v>
      </c>
      <c r="G89" s="13">
        <v>5000000</v>
      </c>
      <c r="H89" s="8" t="s">
        <v>250</v>
      </c>
      <c r="I89" s="5" t="s">
        <v>251</v>
      </c>
      <c r="J89" s="2">
        <v>17</v>
      </c>
      <c r="K89" s="2">
        <v>0</v>
      </c>
      <c r="L89" s="2">
        <v>17</v>
      </c>
      <c r="M89" s="2"/>
      <c r="N89" s="2"/>
      <c r="O89" s="17">
        <v>0</v>
      </c>
      <c r="P89" s="64">
        <v>95000</v>
      </c>
      <c r="Q89" s="6">
        <v>0</v>
      </c>
      <c r="R89" s="2">
        <v>17</v>
      </c>
      <c r="S89" s="2"/>
      <c r="T89" s="50"/>
      <c r="U89" s="25"/>
      <c r="V89" s="50"/>
      <c r="W89" s="50"/>
      <c r="X89" s="2"/>
      <c r="Y89" s="2"/>
      <c r="Z89" s="2"/>
      <c r="AA89" s="50">
        <v>3</v>
      </c>
      <c r="AB89" s="14"/>
      <c r="AC89" s="2"/>
      <c r="AD89" s="2"/>
    </row>
    <row r="90" spans="1:30" ht="32" customHeight="1" x14ac:dyDescent="0.35">
      <c r="A90" s="12" t="s">
        <v>32</v>
      </c>
      <c r="B90" s="12" t="s">
        <v>76</v>
      </c>
      <c r="C90" s="12" t="s">
        <v>211</v>
      </c>
      <c r="D90" s="12" t="s">
        <v>220</v>
      </c>
      <c r="E90" s="39"/>
      <c r="F90" s="39"/>
      <c r="G90" s="40">
        <v>5000000</v>
      </c>
      <c r="H90" s="8" t="s">
        <v>250</v>
      </c>
      <c r="I90" s="5" t="s">
        <v>251</v>
      </c>
      <c r="J90" s="2">
        <v>17</v>
      </c>
      <c r="L90" s="2">
        <v>17</v>
      </c>
      <c r="P90" s="64">
        <v>95000</v>
      </c>
      <c r="R90" s="2">
        <v>17</v>
      </c>
      <c r="T90" s="50"/>
      <c r="U90" s="25"/>
      <c r="V90" s="50"/>
      <c r="W90" s="50"/>
      <c r="AA90" s="50">
        <v>1</v>
      </c>
    </row>
    <row r="91" spans="1:30" ht="30" customHeight="1" x14ac:dyDescent="0.35">
      <c r="A91" s="12" t="s">
        <v>32</v>
      </c>
      <c r="B91" s="12" t="s">
        <v>76</v>
      </c>
      <c r="C91" s="12" t="s">
        <v>206</v>
      </c>
      <c r="D91" s="12" t="s">
        <v>220</v>
      </c>
      <c r="E91" s="39"/>
      <c r="F91" s="39"/>
      <c r="G91" s="13">
        <v>5000000</v>
      </c>
      <c r="H91" s="8" t="s">
        <v>250</v>
      </c>
      <c r="I91" s="5" t="s">
        <v>251</v>
      </c>
      <c r="J91" s="2">
        <v>17</v>
      </c>
      <c r="K91" s="2"/>
      <c r="L91" s="2">
        <v>17</v>
      </c>
      <c r="M91" s="2"/>
      <c r="N91" s="2"/>
      <c r="O91" s="2"/>
      <c r="P91" s="64">
        <v>95000</v>
      </c>
      <c r="Q91" s="2"/>
      <c r="R91" s="2">
        <v>17</v>
      </c>
      <c r="S91" s="2"/>
      <c r="T91" s="50"/>
      <c r="U91" s="25"/>
      <c r="V91" s="50"/>
      <c r="W91" s="50"/>
      <c r="X91" s="2"/>
      <c r="Y91" s="2"/>
      <c r="Z91" s="2"/>
      <c r="AA91" s="50"/>
      <c r="AB91" s="4"/>
      <c r="AC91" s="2"/>
      <c r="AD91" s="2"/>
    </row>
    <row r="92" spans="1:30" ht="30" customHeight="1" x14ac:dyDescent="0.35">
      <c r="A92" s="12" t="s">
        <v>32</v>
      </c>
      <c r="B92" s="12" t="s">
        <v>76</v>
      </c>
      <c r="C92" s="12" t="s">
        <v>227</v>
      </c>
      <c r="D92" s="12" t="s">
        <v>218</v>
      </c>
      <c r="E92" s="12"/>
      <c r="F92" s="12"/>
      <c r="G92" s="13">
        <v>5000000</v>
      </c>
      <c r="H92" s="8" t="s">
        <v>250</v>
      </c>
      <c r="I92" s="5" t="s">
        <v>251</v>
      </c>
      <c r="J92" s="2">
        <v>17</v>
      </c>
      <c r="K92" s="2"/>
      <c r="L92" s="2">
        <v>17</v>
      </c>
      <c r="M92" s="2"/>
      <c r="N92" s="2"/>
      <c r="O92" s="17"/>
      <c r="P92" s="64">
        <v>95000</v>
      </c>
      <c r="Q92" s="6"/>
      <c r="R92" s="2">
        <v>17</v>
      </c>
      <c r="S92" s="2"/>
      <c r="T92" s="50"/>
      <c r="U92" s="25"/>
      <c r="V92" s="50"/>
      <c r="W92" s="50"/>
      <c r="X92" s="2"/>
      <c r="Y92" s="2"/>
      <c r="Z92" s="2"/>
      <c r="AA92" s="50"/>
      <c r="AB92" s="15"/>
      <c r="AC92" s="2"/>
      <c r="AD92" s="2"/>
    </row>
    <row r="93" spans="1:30" s="61" customFormat="1" ht="30" customHeight="1" x14ac:dyDescent="0.35">
      <c r="A93" s="52"/>
      <c r="B93" s="52"/>
      <c r="C93" s="53"/>
      <c r="D93" s="52"/>
      <c r="E93" s="35"/>
      <c r="F93" s="35"/>
      <c r="G93" s="54"/>
      <c r="H93" s="55"/>
      <c r="I93" s="56"/>
      <c r="J93" s="57"/>
      <c r="K93" s="57"/>
      <c r="L93" s="57"/>
      <c r="M93" s="57"/>
      <c r="N93" s="57"/>
      <c r="O93" s="57"/>
      <c r="P93" s="58"/>
      <c r="Q93" s="57"/>
      <c r="R93" s="57"/>
      <c r="S93" s="57"/>
      <c r="T93" s="59"/>
      <c r="U93" s="57"/>
      <c r="V93" s="59"/>
      <c r="W93" s="57"/>
      <c r="X93" s="57"/>
      <c r="Y93" s="57"/>
      <c r="Z93" s="57"/>
      <c r="AA93" s="60"/>
      <c r="AB93" s="54"/>
      <c r="AC93" s="57"/>
      <c r="AD93" s="57"/>
    </row>
    <row r="94" spans="1:30" ht="30" customHeight="1" x14ac:dyDescent="0.35">
      <c r="A94" s="12"/>
      <c r="B94" s="12"/>
      <c r="C94" s="7"/>
      <c r="D94" s="7"/>
      <c r="E94" s="7"/>
      <c r="F94" s="7"/>
      <c r="G94" s="7"/>
      <c r="H94" s="8"/>
      <c r="I94" s="5"/>
      <c r="J94" s="2"/>
      <c r="K94" s="2"/>
      <c r="L94" s="2"/>
      <c r="M94" s="2"/>
      <c r="N94" s="2"/>
      <c r="O94" s="2"/>
      <c r="P94" s="57"/>
      <c r="Q94" s="2"/>
      <c r="R94" s="2"/>
      <c r="S94" s="2"/>
      <c r="T94" s="57"/>
      <c r="U94" s="2"/>
      <c r="V94" s="57"/>
      <c r="W94" s="57"/>
      <c r="X94" s="2"/>
      <c r="Y94" s="2"/>
      <c r="Z94" s="2"/>
      <c r="AA94" s="67"/>
      <c r="AB94" s="4"/>
      <c r="AC94" s="2"/>
      <c r="AD94" s="2"/>
    </row>
    <row r="95" spans="1:30" ht="30" customHeight="1" x14ac:dyDescent="0.35">
      <c r="A95" s="12"/>
      <c r="B95" s="12"/>
      <c r="C95" s="7"/>
      <c r="E95" s="7"/>
      <c r="F95" s="7"/>
      <c r="G95" s="7"/>
      <c r="H95" s="8"/>
      <c r="I95" s="5"/>
      <c r="J95" s="2"/>
      <c r="K95" s="2"/>
      <c r="L95" s="2"/>
      <c r="M95" s="2"/>
      <c r="N95" s="2"/>
      <c r="O95" s="2"/>
      <c r="P95" s="57"/>
      <c r="Q95" s="2"/>
      <c r="R95" s="2"/>
      <c r="S95" s="2"/>
      <c r="T95" s="57"/>
      <c r="U95" s="2"/>
      <c r="V95" s="57"/>
      <c r="W95" s="57"/>
      <c r="X95" s="2"/>
      <c r="Y95" s="2"/>
      <c r="Z95" s="2"/>
      <c r="AA95" s="67"/>
      <c r="AB95" s="4"/>
      <c r="AC95" s="2"/>
      <c r="AD95" s="2"/>
    </row>
    <row r="96" spans="1:30" ht="30" customHeight="1" x14ac:dyDescent="0.35">
      <c r="A96" s="12"/>
      <c r="B96" s="12"/>
      <c r="C96" s="7"/>
      <c r="D96" s="7"/>
      <c r="E96" s="7"/>
      <c r="F96" s="7"/>
      <c r="G96" s="7"/>
      <c r="H96" s="8"/>
      <c r="I96" s="5"/>
      <c r="J96" s="2"/>
      <c r="K96" s="2"/>
      <c r="L96" s="2"/>
      <c r="M96" s="2"/>
      <c r="N96" s="2"/>
      <c r="O96" s="2"/>
      <c r="P96" s="57"/>
      <c r="Q96" s="2"/>
      <c r="R96" s="2"/>
      <c r="S96" s="2"/>
      <c r="T96" s="57"/>
      <c r="U96" s="2"/>
      <c r="V96" s="57"/>
      <c r="W96" s="57"/>
      <c r="X96" s="2"/>
      <c r="Y96" s="2"/>
      <c r="Z96" s="2"/>
      <c r="AA96" s="67"/>
      <c r="AB96" s="4"/>
      <c r="AC96" s="2"/>
      <c r="AD96" s="2"/>
    </row>
    <row r="97" spans="1:30" ht="30" customHeight="1" x14ac:dyDescent="0.35">
      <c r="A97" s="12"/>
      <c r="C97" s="7"/>
      <c r="D97" s="7"/>
      <c r="E97" s="7"/>
      <c r="F97" s="7"/>
      <c r="G97" s="7"/>
      <c r="H97" s="8"/>
      <c r="I97" s="5"/>
      <c r="J97" s="2"/>
      <c r="K97" s="2"/>
      <c r="L97" s="2"/>
      <c r="M97" s="2"/>
      <c r="N97" s="2"/>
      <c r="O97" s="2"/>
      <c r="P97" s="57"/>
      <c r="Q97" s="2"/>
      <c r="R97" s="2"/>
      <c r="S97" s="2"/>
      <c r="T97" s="57"/>
      <c r="U97" s="2"/>
      <c r="V97" s="57"/>
      <c r="W97" s="57"/>
      <c r="X97" s="2"/>
      <c r="Y97" s="2"/>
      <c r="Z97" s="2"/>
      <c r="AA97" s="67"/>
      <c r="AB97" s="4"/>
      <c r="AC97" s="2"/>
      <c r="AD97" s="2"/>
    </row>
    <row r="98" spans="1:30" ht="18" x14ac:dyDescent="0.35">
      <c r="A98" s="7"/>
      <c r="B98" s="7"/>
      <c r="C98" s="7"/>
      <c r="D98" s="7"/>
      <c r="E98" s="7"/>
      <c r="F98" s="7"/>
      <c r="G98" s="7"/>
      <c r="H98" s="8"/>
      <c r="I98" s="5"/>
      <c r="T98" s="57"/>
    </row>
    <row r="99" spans="1:30" ht="18" x14ac:dyDescent="0.35">
      <c r="A99" s="7"/>
      <c r="B99" s="7"/>
      <c r="C99" s="7"/>
      <c r="D99" s="7"/>
      <c r="E99" s="7"/>
      <c r="F99" s="7"/>
      <c r="G99" s="7"/>
      <c r="H99" s="8"/>
      <c r="I99" s="5"/>
    </row>
    <row r="100" spans="1:30" ht="18" x14ac:dyDescent="0.35">
      <c r="A100" s="7"/>
      <c r="B100" s="7"/>
      <c r="C100" s="7"/>
      <c r="D100" s="7"/>
      <c r="E100" s="7"/>
      <c r="F100" s="7"/>
      <c r="G100" s="7"/>
      <c r="H100" s="8"/>
      <c r="I100" s="5"/>
    </row>
    <row r="101" spans="1:30" ht="18" x14ac:dyDescent="0.35">
      <c r="C101" s="10"/>
      <c r="D101" s="10"/>
      <c r="E101" s="10"/>
      <c r="F101" s="10"/>
      <c r="G101" s="11"/>
    </row>
    <row r="102" spans="1:30" x14ac:dyDescent="0.35">
      <c r="C102" s="9"/>
      <c r="D102" s="9"/>
      <c r="E102" s="9"/>
      <c r="F102" s="9"/>
      <c r="G102" s="9"/>
    </row>
    <row r="103" spans="1:30" ht="18" x14ac:dyDescent="0.35">
      <c r="C103" s="10"/>
      <c r="D103" s="10"/>
      <c r="E103" s="10"/>
      <c r="F103" s="10"/>
      <c r="G103" s="11"/>
    </row>
    <row r="104" spans="1:30" ht="18" x14ac:dyDescent="0.35">
      <c r="C104" s="10"/>
      <c r="D104" s="10"/>
      <c r="E104" s="10"/>
      <c r="F104" s="10"/>
      <c r="G104" s="11"/>
    </row>
    <row r="105" spans="1:30" x14ac:dyDescent="0.35">
      <c r="C105" s="9"/>
      <c r="D105" s="9"/>
      <c r="E105" s="9"/>
      <c r="F105" s="9"/>
      <c r="G105" s="9"/>
    </row>
    <row r="106" spans="1:30" x14ac:dyDescent="0.35">
      <c r="C106" s="9"/>
      <c r="D106" s="9"/>
      <c r="E106" s="9"/>
      <c r="F106" s="9"/>
      <c r="G106" s="9"/>
    </row>
    <row r="107" spans="1:30" x14ac:dyDescent="0.35">
      <c r="C107" s="9"/>
      <c r="D107" s="9"/>
      <c r="E107" s="9"/>
      <c r="F107" s="9"/>
      <c r="G107" s="9"/>
    </row>
    <row r="108" spans="1:30" ht="18" x14ac:dyDescent="0.35">
      <c r="C108" s="10"/>
      <c r="D108" s="10"/>
      <c r="E108" s="10"/>
      <c r="F108" s="10"/>
      <c r="G108" s="11"/>
    </row>
    <row r="109" spans="1:30" x14ac:dyDescent="0.35">
      <c r="C109" s="9"/>
      <c r="D109" s="9"/>
      <c r="E109" s="9"/>
      <c r="F109" s="9"/>
      <c r="G109" s="9"/>
    </row>
  </sheetData>
  <mergeCells count="15">
    <mergeCell ref="A1:AD1"/>
    <mergeCell ref="A2:AD2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Y4"/>
    <mergeCell ref="Z4:AD4"/>
  </mergeCells>
  <phoneticPr fontId="7" type="noConversion"/>
  <hyperlinks>
    <hyperlink ref="D86" r:id="rId1" display="https://hocphi.tingee.vn/student/list" xr:uid="{93DA234C-C3FD-42A4-9FD8-D61CBE7150A1}"/>
    <hyperlink ref="D79" r:id="rId2" display="https://hocphi.tingee.vn/student/list" xr:uid="{1B239765-1BC4-4D39-A67B-C8B64C9FA95F}"/>
    <hyperlink ref="D63" r:id="rId3" display="https://hocphi.tingee.vn/student/list" xr:uid="{51AC03CB-D015-4E46-B631-00459017708F}"/>
    <hyperlink ref="D47" r:id="rId4" display="https://hocphi.tingee.vn/student/list" xr:uid="{C9F1C62F-4A1B-4460-903B-233430477778}"/>
    <hyperlink ref="D37" r:id="rId5" display="https://hocphi.tingee.vn/student/list" xr:uid="{3F7D3B40-2B5A-4654-9A86-C8A6E43884BA}"/>
    <hyperlink ref="D11" r:id="rId6" display="https://hocphi.tingee.vn/student/list" xr:uid="{4F758905-9E3B-4F9A-B6F0-6C86843E56A5}"/>
    <hyperlink ref="D77" r:id="rId7" display="https://hocphi.tingee.vn/student/list" xr:uid="{FEA7DFDE-2A6B-411E-BA6B-1CC0BF53869D}"/>
    <hyperlink ref="D76" r:id="rId8" display="https://hocphi.tingee.vn/student/list" xr:uid="{52E98E78-DA66-432A-8A79-1A738D8A17F2}"/>
    <hyperlink ref="D75" r:id="rId9" display="https://hocphi.tingee.vn/student/list" xr:uid="{E3059743-1A07-4380-8612-A4E1B47B1AA6}"/>
    <hyperlink ref="D73" r:id="rId10" display="https://hocphi.tingee.vn/student/list" xr:uid="{513410EF-9508-4AC8-9A8B-AFB118150D9A}"/>
    <hyperlink ref="D78" r:id="rId11" display="https://hocphi.tingee.vn/student/list" xr:uid="{C6782395-C385-42FD-A69F-4BCA9749E7B7}"/>
    <hyperlink ref="D48" r:id="rId12" display="https://hocphi.tingee.vn/student/list" xr:uid="{F16EA621-56F1-4FCB-B9EE-97ACCE5ED975}"/>
    <hyperlink ref="D49" r:id="rId13" display="https://hocphi.tingee.vn/student/list" xr:uid="{4007E12E-7511-4622-8800-19778F107537}"/>
    <hyperlink ref="D51" r:id="rId14" display="https://hocphi.tingee.vn/student/list" xr:uid="{84B2BBFA-9B62-434B-8CA5-D6A47C6C89D6}"/>
    <hyperlink ref="D64" r:id="rId15" display="https://hocphi.tingee.vn/student/list" xr:uid="{E82FFB07-7BE3-4E55-A884-E97FA1F9E97E}"/>
    <hyperlink ref="D12" r:id="rId16" display="https://hocphi.tingee.vn/student/list" xr:uid="{55571060-EF6A-4894-9E76-6BDA8A02CBCF}"/>
    <hyperlink ref="D13" r:id="rId17" display="https://hocphi.tingee.vn/student/list" xr:uid="{4749C5E7-1C04-4D53-9FB6-08011D910B9D}"/>
    <hyperlink ref="D39" r:id="rId18" display="https://hocphi.tingee.vn/student/list" xr:uid="{B6769371-A521-4F61-AFC2-27E9BEE2CA31}"/>
    <hyperlink ref="D53" r:id="rId19" display="https://hocphi.tingee.vn/student/list" xr:uid="{0D5D6ED9-1F81-4B4A-B680-8921446E4C1C}"/>
    <hyperlink ref="D14" r:id="rId20" display="https://hocphi.tingee.vn/student/list" xr:uid="{E4000BCF-E914-496E-9B08-59F4D28F232A}"/>
    <hyperlink ref="D15" r:id="rId21" display="https://hocphi.tingee.vn/student/list" xr:uid="{8EC29821-B742-4DD6-848A-0E5EFEA13340}"/>
    <hyperlink ref="D19" r:id="rId22" display="https://hocphi.tingee.vn/student/list" xr:uid="{1597D66A-0027-4B66-91A3-B99587D5FA2F}"/>
    <hyperlink ref="D67" r:id="rId23" display="https://hocphi.tingee.vn/student/list" xr:uid="{E92729ED-DC02-44A2-8715-9BEE5E04DD12}"/>
    <hyperlink ref="D68" r:id="rId24" display="https://hocphi.tingee.vn/student/list" xr:uid="{05446D32-2B3F-47A4-82F1-7B7CAB4FC983}"/>
    <hyperlink ref="D69" r:id="rId25" display="https://hocphi.tingee.vn/student/list" xr:uid="{24A6A97F-3D42-4439-8C16-8A983BDC99CE}"/>
    <hyperlink ref="D16" r:id="rId26" display="https://hocphi.tingee.vn/student/list" xr:uid="{FC2CA181-D5E8-4DA5-BC06-1C1BBE9E5790}"/>
    <hyperlink ref="D17" r:id="rId27" display="https://hocphi.tingee.vn/student/list" xr:uid="{A89AACA6-8029-4909-9AE0-404A63A6AA55}"/>
    <hyperlink ref="D18" r:id="rId28" display="https://hocphi.tingee.vn/student/list" xr:uid="{812AD5B8-F12C-411C-A4BE-970DFAA08CB5}"/>
    <hyperlink ref="D26" r:id="rId29" display="https://hocphi.tingee.vn/student/list" xr:uid="{C58E1FB9-0651-4A79-9251-B395F6790CFC}"/>
    <hyperlink ref="D52" r:id="rId30" display="https://hocphi.tingee.vn/student/list" xr:uid="{988E22AD-DCF3-40EB-9FB3-49778D652912}"/>
  </hyperlinks>
  <pageMargins left="1.5" right="1.5" top="0.75" bottom="0.75" header="0.3" footer="0.3"/>
  <drawing r:id="rId31"/>
  <legacyDrawing r:id="rId32"/>
  <controls>
    <mc:AlternateContent xmlns:mc="http://schemas.openxmlformats.org/markup-compatibility/2006">
      <mc:Choice Requires="x14">
        <control shapeId="1027" r:id="rId33" name="Control 3">
          <controlPr defaultSize="0" r:id="rId34">
            <anchor moveWithCells="1">
              <from>
                <xdr:col>3</xdr:col>
                <xdr:colOff>6350</xdr:colOff>
                <xdr:row>88</xdr:row>
                <xdr:rowOff>368300</xdr:rowOff>
              </from>
              <to>
                <xdr:col>3</xdr:col>
                <xdr:colOff>120650</xdr:colOff>
                <xdr:row>89</xdr:row>
                <xdr:rowOff>114300</xdr:rowOff>
              </to>
            </anchor>
          </controlPr>
        </control>
      </mc:Choice>
      <mc:Fallback>
        <control shapeId="1027" r:id="rId33" name="Control 3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Bảng nhập liệu học phí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Vinh, Trinh Xuan</cp:lastModifiedBy>
  <dcterms:created xsi:type="dcterms:W3CDTF">2024-06-03T02:44:30Z</dcterms:created>
  <dcterms:modified xsi:type="dcterms:W3CDTF">2024-12-31T17:25:09Z</dcterms:modified>
</cp:coreProperties>
</file>