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3BE57D2-41D3-4FD5-90FD-6D6DEC17DB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3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</calcChain>
</file>

<file path=xl/sharedStrings.xml><?xml version="1.0" encoding="utf-8"?>
<sst xmlns="http://schemas.openxmlformats.org/spreadsheetml/2006/main" count="438" uniqueCount="163">
  <si>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</si>
  <si>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</si>
  <si>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</si>
  <si>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</si>
  <si>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</si>
  <si>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</si>
  <si>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</si>
  <si>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</si>
  <si>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</si>
  <si>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</si>
  <si>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</si>
  <si>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</si>
  <si>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</si>
  <si>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</si>
  <si>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</si>
  <si>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học học kỳ I năm học 2024-2025</t>
  </si>
  <si>
    <t>Học 2 buổi/ngày</t>
  </si>
  <si>
    <t>Bồi dưỡng bổ sung kiến thức các môn văn hóa tháng 9-10/2024</t>
  </si>
  <si>
    <t>Bồi dưỡng bổ sung kiến thức các môn văn hóa tháng 11/2024</t>
  </si>
  <si>
    <t>Ngoại ngữ Tiếng Pháp , Nhật</t>
  </si>
  <si>
    <t>Bảo hiểm y tế 2025</t>
  </si>
  <si>
    <t>Nước uống tháng 9-10-11-12/2024</t>
  </si>
  <si>
    <t>Đoàn Đội năm học 24-25</t>
  </si>
  <si>
    <t>Chăm sóc bán trú tháng 9/2024</t>
  </si>
  <si>
    <t>Tiền ăn tháng 9/2024</t>
  </si>
  <si>
    <t>Chăm sóc bán trú tháng 10/2024</t>
  </si>
  <si>
    <t>Tiền ăn tháng 10/2024</t>
  </si>
  <si>
    <t>THCS LÊ QUÝ ĐÔN</t>
  </si>
  <si>
    <t>Nguyễn Nhật Minh</t>
  </si>
  <si>
    <t>Nguyễn Nam Khánh</t>
  </si>
  <si>
    <t>Nguyễn Đăng Khoa</t>
  </si>
  <si>
    <t>Nguyễn Đức Thiện</t>
  </si>
  <si>
    <t>Nguyễn Minh Hiền</t>
  </si>
  <si>
    <t>8A1</t>
  </si>
  <si>
    <t>Nguyễn Đức Anh</t>
  </si>
  <si>
    <t>HS22884</t>
  </si>
  <si>
    <t>Phạm Nam Anh</t>
  </si>
  <si>
    <t>HS22885</t>
  </si>
  <si>
    <t>Thái Hồng Thiện Chí</t>
  </si>
  <si>
    <t>HS22886</t>
  </si>
  <si>
    <t>Đỗ Việt Cương</t>
  </si>
  <si>
    <t>HS22887</t>
  </si>
  <si>
    <t>Nguyễn Thanh Hà</t>
  </si>
  <si>
    <t>HS22888</t>
  </si>
  <si>
    <t>Nguyễn Thị Ngân Hà</t>
  </si>
  <si>
    <t>HS22889</t>
  </si>
  <si>
    <t>Vũ Khánh Hà</t>
  </si>
  <si>
    <t>HS22890</t>
  </si>
  <si>
    <t>Lại Gia Hân</t>
  </si>
  <si>
    <t>HS22891</t>
  </si>
  <si>
    <t>HS22892</t>
  </si>
  <si>
    <t>Cao Việt Hoàng</t>
  </si>
  <si>
    <t>HS22893</t>
  </si>
  <si>
    <t>Phan Tuấn Hoàng</t>
  </si>
  <si>
    <t>HS22894</t>
  </si>
  <si>
    <t>Lê Đức Hùng</t>
  </si>
  <si>
    <t>HS22895</t>
  </si>
  <si>
    <t>Trần Quốc Hùng</t>
  </si>
  <si>
    <t>HS22896</t>
  </si>
  <si>
    <t>Vũ Gia Huy</t>
  </si>
  <si>
    <t>HS22897</t>
  </si>
  <si>
    <t>Phạm Trần Khang</t>
  </si>
  <si>
    <t>HS22898</t>
  </si>
  <si>
    <t>HS22899</t>
  </si>
  <si>
    <t>HS22900</t>
  </si>
  <si>
    <t>Nguyễn Ngân Khánh</t>
  </si>
  <si>
    <t>HS22901</t>
  </si>
  <si>
    <t>Phạm Đồng Gia Khánh</t>
  </si>
  <si>
    <t>HS22902</t>
  </si>
  <si>
    <t>HS22903</t>
  </si>
  <si>
    <t>Nguyễn Minh Khôi</t>
  </si>
  <si>
    <t>HS22904</t>
  </si>
  <si>
    <t>Nguyễn Thục Lâm</t>
  </si>
  <si>
    <t>HS22905</t>
  </si>
  <si>
    <t>Tạ Khánh Lâm</t>
  </si>
  <si>
    <t>HS22906</t>
  </si>
  <si>
    <t>Dương Vũ Hà Linh</t>
  </si>
  <si>
    <t>HS22907</t>
  </si>
  <si>
    <t>Đặng Gia Linh</t>
  </si>
  <si>
    <t>HS22908</t>
  </si>
  <si>
    <t>Nguyễn Trang Linh</t>
  </si>
  <si>
    <t>HS22909</t>
  </si>
  <si>
    <t>Phan Ngọc Diệu Linh</t>
  </si>
  <si>
    <t>HS22910</t>
  </si>
  <si>
    <t>Trịnh Thảo Linh</t>
  </si>
  <si>
    <t>HS22911</t>
  </si>
  <si>
    <t>Nguyễn Thị Phương Mai</t>
  </si>
  <si>
    <t>HS22912</t>
  </si>
  <si>
    <t>Nguyễn Đức Minh</t>
  </si>
  <si>
    <t>HS22913</t>
  </si>
  <si>
    <t>HS22914</t>
  </si>
  <si>
    <t>Dương Thị Trà My</t>
  </si>
  <si>
    <t>HS22915</t>
  </si>
  <si>
    <t>Nguyễn Thị Hà My</t>
  </si>
  <si>
    <t>HS22916</t>
  </si>
  <si>
    <t>Lê Hải Nam</t>
  </si>
  <si>
    <t>HS22917</t>
  </si>
  <si>
    <t>Nguyễn Nam</t>
  </si>
  <si>
    <t>HS22918</t>
  </si>
  <si>
    <t>Lê Hà Thảo Nguyên</t>
  </si>
  <si>
    <t>HS22919</t>
  </si>
  <si>
    <t>Đàm Thế Quang</t>
  </si>
  <si>
    <t>HS22920</t>
  </si>
  <si>
    <t>Đỗ Như Thành</t>
  </si>
  <si>
    <t>HS22921</t>
  </si>
  <si>
    <t>HS22922</t>
  </si>
  <si>
    <t>Phạm Thị Hoài Thu</t>
  </si>
  <si>
    <t>HS22923</t>
  </si>
  <si>
    <t>Nguyễn Lê Bảo Thư</t>
  </si>
  <si>
    <t>HS22924</t>
  </si>
  <si>
    <t>Trần Ngọc Bảo Trâm</t>
  </si>
  <si>
    <t>HS22925</t>
  </si>
  <si>
    <t>Trịnh Hữu Văn</t>
  </si>
  <si>
    <t>HS22926</t>
  </si>
  <si>
    <t>Phạm Khánh Vi</t>
  </si>
  <si>
    <t>HS22927</t>
  </si>
  <si>
    <t>Đồng Quang Vinh</t>
  </si>
  <si>
    <t>HS22928</t>
  </si>
  <si>
    <t>Bùi Quốc Vượng</t>
  </si>
  <si>
    <t>HS22929</t>
  </si>
  <si>
    <t>Lê Nguyễn Hà Vy</t>
  </si>
  <si>
    <t>HS22930</t>
  </si>
  <si>
    <t>0132859004</t>
  </si>
  <si>
    <t>0135454173</t>
  </si>
  <si>
    <t>0150696877</t>
  </si>
  <si>
    <t>0132002282</t>
  </si>
  <si>
    <t>0118188039</t>
  </si>
  <si>
    <t>0133018849</t>
  </si>
  <si>
    <t>0135638424</t>
  </si>
  <si>
    <t>0141208459</t>
  </si>
  <si>
    <t>0117058071</t>
  </si>
  <si>
    <t>0118187810</t>
  </si>
  <si>
    <t>0117895960</t>
  </si>
  <si>
    <t>0132859006</t>
  </si>
  <si>
    <t>0132859008</t>
  </si>
  <si>
    <t>0133222261</t>
  </si>
  <si>
    <t>0131073824</t>
  </si>
  <si>
    <t>0118029273</t>
  </si>
  <si>
    <t>0132877000</t>
  </si>
  <si>
    <t>0117818288</t>
  </si>
  <si>
    <t>0132832306</t>
  </si>
  <si>
    <t>0133052872</t>
  </si>
  <si>
    <t>0133069674</t>
  </si>
  <si>
    <t>0132859015</t>
  </si>
  <si>
    <t>0133061355</t>
  </si>
  <si>
    <t>0132877005</t>
  </si>
  <si>
    <t>0128437439</t>
  </si>
  <si>
    <t>0132877008</t>
  </si>
  <si>
    <t>0117868962</t>
  </si>
  <si>
    <t>0140714267</t>
  </si>
  <si>
    <t>0118188688</t>
  </si>
  <si>
    <t>0131075311</t>
  </si>
  <si>
    <t>0117924366</t>
  </si>
  <si>
    <t>0117808396</t>
  </si>
  <si>
    <t>0117873190</t>
  </si>
  <si>
    <t>0133018833</t>
  </si>
  <si>
    <t>0132859030</t>
  </si>
  <si>
    <t>0133018839</t>
  </si>
  <si>
    <t>0150696899</t>
  </si>
  <si>
    <t>0132653660</t>
  </si>
  <si>
    <t>0132804034</t>
  </si>
  <si>
    <t>11-2024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</si>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</sst>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showGridLines="0" tabSelected="1" topLeftCell="A22" zoomScale="58" zoomScaleNormal="58" workbookViewId="0">
      <pane xSplit="4" topLeftCell="O1" activePane="topRight" state="frozen"/>
      <selection pane="topRight" activeCell="S6" sqref="S6"/>
    </sheetView>
  </sheetViews>
  <sheetFormatPr defaultColWidth="11.1640625" defaultRowHeight="15.5" x14ac:dyDescent="0.35"/>
  <cols>
    <col min="1" max="6" width="20" customWidth="1"/>
    <col min="7" max="8" width="20" style="7" customWidth="1"/>
    <col min="9" max="21" width="20" customWidth="1"/>
    <col min="25" max="25" width="14.1640625" style="5" bestFit="1" customWidth="1"/>
  </cols>
  <sheetData>
    <row r="1" spans="1:25" ht="60" customHeigh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5" ht="90" customHeight="1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4" spans="1:25" ht="45" customHeight="1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 t="s">
        <v>14</v>
      </c>
    </row>
    <row r="5" spans="1:25" ht="45" customHeight="1" x14ac:dyDescent="0.35">
      <c r="A5" s="9"/>
      <c r="B5" s="9"/>
      <c r="C5" s="9"/>
      <c r="D5" s="9"/>
      <c r="E5" s="9"/>
      <c r="F5" s="9"/>
      <c r="G5" s="10"/>
      <c r="H5" s="10"/>
      <c r="I5" s="9"/>
      <c r="J5" s="9"/>
      <c r="K5" s="9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</row>
    <row r="6" spans="1:25" ht="30" customHeight="1" x14ac:dyDescent="0.35">
      <c r="A6" s="2" t="s">
        <v>27</v>
      </c>
      <c r="B6" s="2" t="s">
        <v>33</v>
      </c>
      <c r="C6" s="2" t="s">
        <v>34</v>
      </c>
      <c r="D6" s="2" t="s">
        <v>35</v>
      </c>
      <c r="E6" s="2" t="s">
        <v>122</v>
      </c>
      <c r="F6" s="2" t="s">
        <v>1</v>
      </c>
      <c r="G6" s="6" t="s">
        <v>161</v>
      </c>
      <c r="H6" s="6" t="s">
        <v>162</v>
      </c>
      <c r="I6" s="2" t="s">
        <v>1</v>
      </c>
      <c r="J6" s="3">
        <v>0</v>
      </c>
      <c r="K6" s="3">
        <v>0</v>
      </c>
      <c r="L6" s="4">
        <v>4</v>
      </c>
      <c r="M6" s="3">
        <v>0</v>
      </c>
      <c r="N6" s="3">
        <v>48</v>
      </c>
      <c r="O6" s="3">
        <v>24</v>
      </c>
      <c r="P6" s="3">
        <v>2.1</v>
      </c>
      <c r="Q6" s="3">
        <v>884520</v>
      </c>
      <c r="R6" s="3">
        <v>64000</v>
      </c>
      <c r="S6" s="3">
        <v>18000</v>
      </c>
      <c r="T6" s="3">
        <v>63600</v>
      </c>
      <c r="U6" s="3">
        <v>210000</v>
      </c>
      <c r="V6" s="3">
        <v>95400</v>
      </c>
      <c r="W6" s="3">
        <v>315000</v>
      </c>
      <c r="X6" s="3">
        <v>0</v>
      </c>
      <c r="Y6" s="5">
        <f t="shared" ref="Y6:Y48" si="0">155000*L6+M6+N6*15000+O6*15000+P6*100000+Q6+R6+S6+T6+U6+V6+W6-X6</f>
        <v>3560520</v>
      </c>
    </row>
    <row r="7" spans="1:25" ht="30" customHeight="1" x14ac:dyDescent="0.35">
      <c r="A7" s="2" t="s">
        <v>27</v>
      </c>
      <c r="B7" s="2" t="s">
        <v>33</v>
      </c>
      <c r="C7" s="2" t="s">
        <v>36</v>
      </c>
      <c r="D7" s="2" t="s">
        <v>37</v>
      </c>
      <c r="E7" s="2" t="s">
        <v>123</v>
      </c>
      <c r="F7" s="2" t="s">
        <v>1</v>
      </c>
      <c r="G7" s="6" t="s">
        <v>161</v>
      </c>
      <c r="H7" s="6" t="s">
        <v>162</v>
      </c>
      <c r="I7" s="2" t="s">
        <v>1</v>
      </c>
      <c r="J7" s="3">
        <v>0</v>
      </c>
      <c r="K7" s="3">
        <v>0</v>
      </c>
      <c r="L7" s="4">
        <v>4</v>
      </c>
      <c r="M7" s="3">
        <v>0</v>
      </c>
      <c r="N7" s="3">
        <v>48</v>
      </c>
      <c r="O7" s="3">
        <v>24</v>
      </c>
      <c r="P7" s="3">
        <v>2.1</v>
      </c>
      <c r="Q7" s="3">
        <v>884520</v>
      </c>
      <c r="R7" s="3">
        <v>64000</v>
      </c>
      <c r="S7" s="3">
        <v>18000</v>
      </c>
      <c r="T7" s="3">
        <v>63600</v>
      </c>
      <c r="U7" s="3">
        <v>210000</v>
      </c>
      <c r="V7" s="3">
        <v>95400</v>
      </c>
      <c r="W7" s="3">
        <v>315000</v>
      </c>
      <c r="X7" s="3">
        <v>0</v>
      </c>
      <c r="Y7" s="5">
        <f t="shared" si="0"/>
        <v>3560520</v>
      </c>
    </row>
    <row r="8" spans="1:25" ht="30" customHeight="1" x14ac:dyDescent="0.35">
      <c r="A8" s="2" t="s">
        <v>27</v>
      </c>
      <c r="B8" s="2" t="s">
        <v>33</v>
      </c>
      <c r="C8" s="2" t="s">
        <v>38</v>
      </c>
      <c r="D8" s="2" t="s">
        <v>39</v>
      </c>
      <c r="E8" s="2" t="s">
        <v>124</v>
      </c>
      <c r="F8" s="2" t="s">
        <v>1</v>
      </c>
      <c r="G8" s="6" t="s">
        <v>161</v>
      </c>
      <c r="H8" s="6" t="s">
        <v>162</v>
      </c>
      <c r="I8" s="2" t="s">
        <v>1</v>
      </c>
      <c r="J8" s="3">
        <v>0</v>
      </c>
      <c r="K8" s="3">
        <v>0</v>
      </c>
      <c r="L8" s="4">
        <v>4</v>
      </c>
      <c r="M8" s="3">
        <v>0</v>
      </c>
      <c r="N8" s="3">
        <v>48</v>
      </c>
      <c r="O8" s="3">
        <v>24</v>
      </c>
      <c r="P8" s="3">
        <v>2.1</v>
      </c>
      <c r="Q8" s="3">
        <v>884520</v>
      </c>
      <c r="R8" s="3">
        <v>64000</v>
      </c>
      <c r="S8" s="3">
        <v>18000</v>
      </c>
      <c r="T8" s="3">
        <v>63600</v>
      </c>
      <c r="U8" s="3">
        <v>210000</v>
      </c>
      <c r="V8" s="3">
        <v>95400</v>
      </c>
      <c r="W8" s="3">
        <v>315000</v>
      </c>
      <c r="X8" s="3">
        <v>0</v>
      </c>
      <c r="Y8" s="5">
        <f t="shared" si="0"/>
        <v>3560520</v>
      </c>
    </row>
    <row r="9" spans="1:25" ht="30" customHeight="1" x14ac:dyDescent="0.35">
      <c r="A9" s="2" t="s">
        <v>27</v>
      </c>
      <c r="B9" s="2" t="s">
        <v>33</v>
      </c>
      <c r="C9" s="2" t="s">
        <v>40</v>
      </c>
      <c r="D9" s="2" t="s">
        <v>41</v>
      </c>
      <c r="E9" s="2" t="s">
        <v>125</v>
      </c>
      <c r="F9" s="2" t="s">
        <v>1</v>
      </c>
      <c r="G9" s="6" t="s">
        <v>161</v>
      </c>
      <c r="H9" s="6" t="s">
        <v>162</v>
      </c>
      <c r="I9" s="2" t="s">
        <v>1</v>
      </c>
      <c r="J9" s="3">
        <v>0</v>
      </c>
      <c r="K9" s="3">
        <v>0</v>
      </c>
      <c r="L9" s="4">
        <v>4</v>
      </c>
      <c r="M9" s="3">
        <v>0</v>
      </c>
      <c r="N9" s="3">
        <v>32</v>
      </c>
      <c r="O9" s="3">
        <v>24</v>
      </c>
      <c r="P9" s="3">
        <v>1.05</v>
      </c>
      <c r="Q9" s="3">
        <v>884520</v>
      </c>
      <c r="R9" s="3">
        <v>64000</v>
      </c>
      <c r="S9" s="3">
        <v>18000</v>
      </c>
      <c r="T9" s="3">
        <v>31800</v>
      </c>
      <c r="U9" s="3">
        <v>105000</v>
      </c>
      <c r="V9" s="3">
        <v>53000</v>
      </c>
      <c r="W9" s="3">
        <v>175000</v>
      </c>
      <c r="X9" s="3">
        <v>0</v>
      </c>
      <c r="Y9" s="5">
        <f t="shared" si="0"/>
        <v>2896320</v>
      </c>
    </row>
    <row r="10" spans="1:25" ht="30" customHeight="1" x14ac:dyDescent="0.35">
      <c r="A10" s="2" t="s">
        <v>27</v>
      </c>
      <c r="B10" s="2" t="s">
        <v>33</v>
      </c>
      <c r="C10" s="2" t="s">
        <v>42</v>
      </c>
      <c r="D10" s="2" t="s">
        <v>43</v>
      </c>
      <c r="E10" s="2" t="s">
        <v>126</v>
      </c>
      <c r="F10" s="2" t="s">
        <v>1</v>
      </c>
      <c r="G10" s="6" t="s">
        <v>161</v>
      </c>
      <c r="H10" s="6" t="s">
        <v>162</v>
      </c>
      <c r="I10" s="2" t="s">
        <v>1</v>
      </c>
      <c r="J10" s="3">
        <v>0</v>
      </c>
      <c r="K10" s="3">
        <v>0</v>
      </c>
      <c r="L10" s="4">
        <v>4</v>
      </c>
      <c r="M10" s="3">
        <v>0</v>
      </c>
      <c r="N10" s="3">
        <v>48</v>
      </c>
      <c r="O10" s="3">
        <v>24</v>
      </c>
      <c r="P10" s="3">
        <v>2.1</v>
      </c>
      <c r="Q10" s="3">
        <v>884520</v>
      </c>
      <c r="R10" s="3">
        <v>64000</v>
      </c>
      <c r="S10" s="3">
        <v>18000</v>
      </c>
      <c r="T10" s="3">
        <v>63600</v>
      </c>
      <c r="U10" s="3">
        <v>210000</v>
      </c>
      <c r="V10" s="3">
        <v>95400</v>
      </c>
      <c r="W10" s="3">
        <v>315000</v>
      </c>
      <c r="X10" s="3">
        <v>0</v>
      </c>
      <c r="Y10" s="5">
        <f t="shared" si="0"/>
        <v>3560520</v>
      </c>
    </row>
    <row r="11" spans="1:25" ht="30" customHeight="1" x14ac:dyDescent="0.35">
      <c r="A11" s="2" t="s">
        <v>27</v>
      </c>
      <c r="B11" s="2" t="s">
        <v>33</v>
      </c>
      <c r="C11" s="2" t="s">
        <v>44</v>
      </c>
      <c r="D11" s="2" t="s">
        <v>45</v>
      </c>
      <c r="E11" s="2" t="s">
        <v>127</v>
      </c>
      <c r="F11" s="2" t="s">
        <v>1</v>
      </c>
      <c r="G11" s="6" t="s">
        <v>161</v>
      </c>
      <c r="H11" s="6" t="s">
        <v>162</v>
      </c>
      <c r="I11" s="2" t="s">
        <v>1</v>
      </c>
      <c r="J11" s="3">
        <v>0</v>
      </c>
      <c r="K11" s="3">
        <v>0</v>
      </c>
      <c r="L11" s="4">
        <v>4</v>
      </c>
      <c r="M11" s="3">
        <v>0</v>
      </c>
      <c r="N11" s="3">
        <v>48</v>
      </c>
      <c r="O11" s="3">
        <v>24</v>
      </c>
      <c r="P11" s="3">
        <v>2.1</v>
      </c>
      <c r="Q11" s="3">
        <v>884520</v>
      </c>
      <c r="R11" s="3">
        <v>64000</v>
      </c>
      <c r="S11" s="3">
        <v>18000</v>
      </c>
      <c r="T11" s="3">
        <v>63600</v>
      </c>
      <c r="U11" s="3">
        <v>210000</v>
      </c>
      <c r="V11" s="3">
        <v>95400</v>
      </c>
      <c r="W11" s="3">
        <v>315000</v>
      </c>
      <c r="X11" s="3">
        <v>0</v>
      </c>
      <c r="Y11" s="5">
        <f t="shared" si="0"/>
        <v>3560520</v>
      </c>
    </row>
    <row r="12" spans="1:25" ht="30" customHeight="1" x14ac:dyDescent="0.35">
      <c r="A12" s="2" t="s">
        <v>27</v>
      </c>
      <c r="B12" s="2" t="s">
        <v>33</v>
      </c>
      <c r="C12" s="2" t="s">
        <v>46</v>
      </c>
      <c r="D12" s="2" t="s">
        <v>47</v>
      </c>
      <c r="E12" s="2" t="s">
        <v>128</v>
      </c>
      <c r="F12" s="2" t="s">
        <v>1</v>
      </c>
      <c r="G12" s="6" t="s">
        <v>161</v>
      </c>
      <c r="H12" s="6" t="s">
        <v>162</v>
      </c>
      <c r="I12" s="2" t="s">
        <v>1</v>
      </c>
      <c r="J12" s="3">
        <v>0</v>
      </c>
      <c r="K12" s="3">
        <v>0</v>
      </c>
      <c r="L12" s="4">
        <v>4</v>
      </c>
      <c r="M12" s="3">
        <v>0</v>
      </c>
      <c r="N12" s="3">
        <v>0</v>
      </c>
      <c r="O12" s="3">
        <v>0</v>
      </c>
      <c r="P12" s="3">
        <v>0</v>
      </c>
      <c r="Q12" s="3">
        <v>884520</v>
      </c>
      <c r="R12" s="3">
        <v>64000</v>
      </c>
      <c r="S12" s="3">
        <v>18000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5">
        <f t="shared" si="0"/>
        <v>1586520</v>
      </c>
    </row>
    <row r="13" spans="1:25" ht="30" customHeight="1" x14ac:dyDescent="0.35">
      <c r="A13" s="2" t="s">
        <v>27</v>
      </c>
      <c r="B13" s="2" t="s">
        <v>33</v>
      </c>
      <c r="C13" s="2" t="s">
        <v>48</v>
      </c>
      <c r="D13" s="2" t="s">
        <v>49</v>
      </c>
      <c r="E13" s="2" t="s">
        <v>129</v>
      </c>
      <c r="F13" s="2" t="s">
        <v>1</v>
      </c>
      <c r="G13" s="6" t="s">
        <v>161</v>
      </c>
      <c r="H13" s="6" t="s">
        <v>162</v>
      </c>
      <c r="I13" s="2" t="s">
        <v>1</v>
      </c>
      <c r="J13" s="3">
        <v>0</v>
      </c>
      <c r="K13" s="3">
        <v>0</v>
      </c>
      <c r="L13" s="4">
        <v>4</v>
      </c>
      <c r="M13" s="3">
        <v>0</v>
      </c>
      <c r="N13" s="3">
        <v>48</v>
      </c>
      <c r="O13" s="3">
        <v>24</v>
      </c>
      <c r="P13" s="3">
        <v>2.1</v>
      </c>
      <c r="Q13" s="3">
        <v>884520</v>
      </c>
      <c r="R13" s="3">
        <v>64000</v>
      </c>
      <c r="S13" s="3">
        <v>18000</v>
      </c>
      <c r="T13" s="3">
        <v>63600</v>
      </c>
      <c r="U13" s="3">
        <v>210000</v>
      </c>
      <c r="V13" s="3">
        <v>95400</v>
      </c>
      <c r="W13" s="3">
        <v>315000</v>
      </c>
      <c r="X13" s="3">
        <v>0</v>
      </c>
      <c r="Y13" s="5">
        <f t="shared" si="0"/>
        <v>3560520</v>
      </c>
    </row>
    <row r="14" spans="1:25" ht="30" customHeight="1" x14ac:dyDescent="0.35">
      <c r="A14" s="2" t="s">
        <v>27</v>
      </c>
      <c r="B14" s="2" t="s">
        <v>33</v>
      </c>
      <c r="C14" s="2" t="s">
        <v>32</v>
      </c>
      <c r="D14" s="2" t="s">
        <v>50</v>
      </c>
      <c r="E14" s="2" t="s">
        <v>130</v>
      </c>
      <c r="F14" s="2" t="s">
        <v>1</v>
      </c>
      <c r="G14" s="6" t="s">
        <v>161</v>
      </c>
      <c r="H14" s="6" t="s">
        <v>162</v>
      </c>
      <c r="I14" s="2" t="s">
        <v>1</v>
      </c>
      <c r="J14" s="3">
        <v>0</v>
      </c>
      <c r="K14" s="3">
        <v>0</v>
      </c>
      <c r="L14" s="4">
        <v>4</v>
      </c>
      <c r="M14" s="3">
        <v>0</v>
      </c>
      <c r="N14" s="3">
        <v>48</v>
      </c>
      <c r="O14" s="3">
        <v>24</v>
      </c>
      <c r="P14" s="3">
        <v>2.1</v>
      </c>
      <c r="Q14" s="3">
        <v>0</v>
      </c>
      <c r="R14" s="3">
        <v>64000</v>
      </c>
      <c r="S14" s="3">
        <v>18000</v>
      </c>
      <c r="T14" s="3">
        <v>63600</v>
      </c>
      <c r="U14" s="3">
        <v>210000</v>
      </c>
      <c r="V14" s="3">
        <v>95400</v>
      </c>
      <c r="W14" s="3">
        <v>315000</v>
      </c>
      <c r="X14" s="3">
        <v>0</v>
      </c>
      <c r="Y14" s="5">
        <f t="shared" si="0"/>
        <v>2676000</v>
      </c>
    </row>
    <row r="15" spans="1:25" ht="30" customHeight="1" x14ac:dyDescent="0.35">
      <c r="A15" s="2" t="s">
        <v>27</v>
      </c>
      <c r="B15" s="2" t="s">
        <v>33</v>
      </c>
      <c r="C15" s="2" t="s">
        <v>51</v>
      </c>
      <c r="D15" s="2" t="s">
        <v>52</v>
      </c>
      <c r="E15" s="2" t="s">
        <v>131</v>
      </c>
      <c r="F15" s="2" t="s">
        <v>1</v>
      </c>
      <c r="G15" s="6" t="s">
        <v>161</v>
      </c>
      <c r="H15" s="6" t="s">
        <v>162</v>
      </c>
      <c r="I15" s="2" t="s">
        <v>1</v>
      </c>
      <c r="J15" s="3">
        <v>0</v>
      </c>
      <c r="K15" s="3">
        <v>0</v>
      </c>
      <c r="L15" s="4">
        <v>4</v>
      </c>
      <c r="M15" s="3">
        <v>0</v>
      </c>
      <c r="N15" s="3">
        <v>48</v>
      </c>
      <c r="O15" s="3">
        <v>24</v>
      </c>
      <c r="P15" s="3">
        <v>2.1</v>
      </c>
      <c r="Q15" s="3">
        <v>0</v>
      </c>
      <c r="R15" s="3">
        <v>64000</v>
      </c>
      <c r="S15" s="3">
        <v>18000</v>
      </c>
      <c r="T15" s="3">
        <v>63600</v>
      </c>
      <c r="U15" s="3">
        <v>210000</v>
      </c>
      <c r="V15" s="3">
        <v>95400</v>
      </c>
      <c r="W15" s="3">
        <v>315000</v>
      </c>
      <c r="X15" s="3">
        <v>0</v>
      </c>
      <c r="Y15" s="5">
        <f t="shared" si="0"/>
        <v>2676000</v>
      </c>
    </row>
    <row r="16" spans="1:25" ht="30" customHeight="1" x14ac:dyDescent="0.35">
      <c r="A16" s="2" t="s">
        <v>27</v>
      </c>
      <c r="B16" s="2" t="s">
        <v>33</v>
      </c>
      <c r="C16" s="2" t="s">
        <v>53</v>
      </c>
      <c r="D16" s="2" t="s">
        <v>54</v>
      </c>
      <c r="E16" s="2" t="s">
        <v>132</v>
      </c>
      <c r="F16" s="2" t="s">
        <v>1</v>
      </c>
      <c r="G16" s="6" t="s">
        <v>161</v>
      </c>
      <c r="H16" s="6" t="s">
        <v>162</v>
      </c>
      <c r="I16" s="2" t="s">
        <v>1</v>
      </c>
      <c r="J16" s="3">
        <v>0</v>
      </c>
      <c r="K16" s="3">
        <v>0</v>
      </c>
      <c r="L16" s="4">
        <v>4</v>
      </c>
      <c r="M16" s="3">
        <v>0</v>
      </c>
      <c r="N16" s="3">
        <v>32</v>
      </c>
      <c r="O16" s="3">
        <v>16</v>
      </c>
      <c r="P16" s="3">
        <v>1.05</v>
      </c>
      <c r="Q16" s="3">
        <v>0</v>
      </c>
      <c r="R16" s="3">
        <v>64000</v>
      </c>
      <c r="S16" s="3">
        <v>18000</v>
      </c>
      <c r="T16" s="3">
        <v>31800</v>
      </c>
      <c r="U16" s="3">
        <v>105000</v>
      </c>
      <c r="V16" s="3">
        <v>53000</v>
      </c>
      <c r="W16" s="3">
        <v>175000</v>
      </c>
      <c r="X16" s="3">
        <v>0</v>
      </c>
      <c r="Y16" s="5">
        <f t="shared" si="0"/>
        <v>1891800</v>
      </c>
    </row>
    <row r="17" spans="1:25" ht="30" customHeight="1" x14ac:dyDescent="0.35">
      <c r="A17" s="2" t="s">
        <v>27</v>
      </c>
      <c r="B17" s="2" t="s">
        <v>33</v>
      </c>
      <c r="C17" s="2" t="s">
        <v>55</v>
      </c>
      <c r="D17" s="2" t="s">
        <v>56</v>
      </c>
      <c r="E17" s="2" t="s">
        <v>133</v>
      </c>
      <c r="F17" s="2" t="s">
        <v>1</v>
      </c>
      <c r="G17" s="6" t="s">
        <v>161</v>
      </c>
      <c r="H17" s="6" t="s">
        <v>162</v>
      </c>
      <c r="I17" s="2" t="s">
        <v>1</v>
      </c>
      <c r="J17" s="3">
        <v>0</v>
      </c>
      <c r="K17" s="3">
        <v>0</v>
      </c>
      <c r="L17" s="4">
        <v>4</v>
      </c>
      <c r="M17" s="3">
        <v>0</v>
      </c>
      <c r="N17" s="3">
        <v>32</v>
      </c>
      <c r="O17" s="3">
        <v>16</v>
      </c>
      <c r="P17" s="3">
        <v>0</v>
      </c>
      <c r="Q17" s="3">
        <v>0</v>
      </c>
      <c r="R17" s="3">
        <v>64000</v>
      </c>
      <c r="S17" s="3">
        <v>18000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5">
        <f t="shared" si="0"/>
        <v>1422000</v>
      </c>
    </row>
    <row r="18" spans="1:25" ht="30" customHeight="1" x14ac:dyDescent="0.35">
      <c r="A18" s="2" t="s">
        <v>27</v>
      </c>
      <c r="B18" s="2" t="s">
        <v>33</v>
      </c>
      <c r="C18" s="2" t="s">
        <v>57</v>
      </c>
      <c r="D18" s="2" t="s">
        <v>58</v>
      </c>
      <c r="E18" s="2" t="s">
        <v>134</v>
      </c>
      <c r="F18" s="2" t="s">
        <v>1</v>
      </c>
      <c r="G18" s="6" t="s">
        <v>161</v>
      </c>
      <c r="H18" s="6" t="s">
        <v>162</v>
      </c>
      <c r="I18" s="2" t="s">
        <v>1</v>
      </c>
      <c r="J18" s="3">
        <v>0</v>
      </c>
      <c r="K18" s="3">
        <v>0</v>
      </c>
      <c r="L18" s="4">
        <v>4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64000</v>
      </c>
      <c r="S18" s="3">
        <v>18000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5">
        <f t="shared" si="0"/>
        <v>702000</v>
      </c>
    </row>
    <row r="19" spans="1:25" ht="30" customHeight="1" x14ac:dyDescent="0.35">
      <c r="A19" s="2" t="s">
        <v>27</v>
      </c>
      <c r="B19" s="2" t="s">
        <v>33</v>
      </c>
      <c r="C19" s="2" t="s">
        <v>59</v>
      </c>
      <c r="D19" s="2" t="s">
        <v>60</v>
      </c>
      <c r="E19" s="2" t="s">
        <v>135</v>
      </c>
      <c r="F19" s="2" t="s">
        <v>1</v>
      </c>
      <c r="G19" s="6" t="s">
        <v>161</v>
      </c>
      <c r="H19" s="6" t="s">
        <v>162</v>
      </c>
      <c r="I19" s="2" t="s">
        <v>1</v>
      </c>
      <c r="J19" s="3">
        <v>0</v>
      </c>
      <c r="K19" s="3">
        <v>0</v>
      </c>
      <c r="L19" s="4">
        <v>4</v>
      </c>
      <c r="M19" s="3">
        <v>0</v>
      </c>
      <c r="N19" s="3">
        <v>0</v>
      </c>
      <c r="O19" s="3">
        <v>0</v>
      </c>
      <c r="P19" s="3">
        <v>0</v>
      </c>
      <c r="Q19" s="3">
        <v>884520</v>
      </c>
      <c r="R19" s="3">
        <v>64000</v>
      </c>
      <c r="S19" s="3">
        <v>18000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5">
        <f t="shared" si="0"/>
        <v>1586520</v>
      </c>
    </row>
    <row r="20" spans="1:25" ht="30" customHeight="1" x14ac:dyDescent="0.35">
      <c r="A20" s="2" t="s">
        <v>27</v>
      </c>
      <c r="B20" s="2" t="s">
        <v>33</v>
      </c>
      <c r="C20" s="2" t="s">
        <v>61</v>
      </c>
      <c r="D20" s="2" t="s">
        <v>62</v>
      </c>
      <c r="E20" s="2" t="s">
        <v>136</v>
      </c>
      <c r="F20" s="2" t="s">
        <v>1</v>
      </c>
      <c r="G20" s="6" t="s">
        <v>161</v>
      </c>
      <c r="H20" s="6" t="s">
        <v>162</v>
      </c>
      <c r="I20" s="2" t="s">
        <v>1</v>
      </c>
      <c r="J20" s="3">
        <v>0</v>
      </c>
      <c r="K20" s="3">
        <v>0</v>
      </c>
      <c r="L20" s="4">
        <v>4</v>
      </c>
      <c r="M20" s="3">
        <v>0</v>
      </c>
      <c r="N20" s="3">
        <v>48</v>
      </c>
      <c r="O20" s="3">
        <v>24</v>
      </c>
      <c r="P20" s="3">
        <v>2.1</v>
      </c>
      <c r="Q20" s="3">
        <v>884520</v>
      </c>
      <c r="R20" s="3">
        <v>64000</v>
      </c>
      <c r="S20" s="3">
        <v>18000</v>
      </c>
      <c r="T20" s="3">
        <v>63600</v>
      </c>
      <c r="U20" s="3">
        <v>210000</v>
      </c>
      <c r="V20" s="3">
        <v>95400</v>
      </c>
      <c r="W20" s="3">
        <v>315000</v>
      </c>
      <c r="X20" s="3">
        <v>0</v>
      </c>
      <c r="Y20" s="5">
        <f t="shared" si="0"/>
        <v>3560520</v>
      </c>
    </row>
    <row r="21" spans="1:25" ht="30" customHeight="1" x14ac:dyDescent="0.35">
      <c r="A21" s="2" t="s">
        <v>27</v>
      </c>
      <c r="B21" s="2" t="s">
        <v>33</v>
      </c>
      <c r="C21" s="2" t="s">
        <v>29</v>
      </c>
      <c r="D21" s="2" t="s">
        <v>63</v>
      </c>
      <c r="E21" s="2" t="s">
        <v>137</v>
      </c>
      <c r="F21" s="2" t="s">
        <v>1</v>
      </c>
      <c r="G21" s="6" t="s">
        <v>161</v>
      </c>
      <c r="H21" s="6" t="s">
        <v>162</v>
      </c>
      <c r="I21" s="2" t="s">
        <v>1</v>
      </c>
      <c r="J21" s="3">
        <v>0</v>
      </c>
      <c r="K21" s="3">
        <v>0</v>
      </c>
      <c r="L21" s="4">
        <v>4</v>
      </c>
      <c r="M21" s="3">
        <v>0</v>
      </c>
      <c r="N21" s="3">
        <v>48</v>
      </c>
      <c r="O21" s="3">
        <v>24</v>
      </c>
      <c r="P21" s="3">
        <v>2.1</v>
      </c>
      <c r="Q21" s="3">
        <v>884520</v>
      </c>
      <c r="R21" s="3">
        <v>64000</v>
      </c>
      <c r="S21" s="3">
        <v>18000</v>
      </c>
      <c r="T21" s="3">
        <v>63600</v>
      </c>
      <c r="U21" s="3">
        <v>210000</v>
      </c>
      <c r="V21" s="3">
        <v>0</v>
      </c>
      <c r="W21" s="3">
        <v>0</v>
      </c>
      <c r="X21" s="3">
        <v>0</v>
      </c>
      <c r="Y21" s="5">
        <f t="shared" si="0"/>
        <v>3150120</v>
      </c>
    </row>
    <row r="22" spans="1:25" ht="30" customHeight="1" x14ac:dyDescent="0.35">
      <c r="A22" s="2" t="s">
        <v>27</v>
      </c>
      <c r="B22" s="2" t="s">
        <v>33</v>
      </c>
      <c r="C22" s="2" t="s">
        <v>29</v>
      </c>
      <c r="D22" s="2" t="s">
        <v>64</v>
      </c>
      <c r="E22" s="2" t="s">
        <v>138</v>
      </c>
      <c r="F22" s="2" t="s">
        <v>1</v>
      </c>
      <c r="G22" s="6" t="s">
        <v>161</v>
      </c>
      <c r="H22" s="6" t="s">
        <v>162</v>
      </c>
      <c r="I22" s="2" t="s">
        <v>1</v>
      </c>
      <c r="J22" s="3">
        <v>0</v>
      </c>
      <c r="K22" s="3">
        <v>0</v>
      </c>
      <c r="L22" s="4">
        <v>4</v>
      </c>
      <c r="M22" s="3">
        <v>0</v>
      </c>
      <c r="N22" s="3">
        <v>0</v>
      </c>
      <c r="O22" s="3">
        <v>0</v>
      </c>
      <c r="P22" s="3">
        <v>0</v>
      </c>
      <c r="Q22" s="3">
        <v>884520</v>
      </c>
      <c r="R22" s="3">
        <v>64000</v>
      </c>
      <c r="S22" s="3">
        <v>18000</v>
      </c>
      <c r="T22" s="3">
        <v>0</v>
      </c>
      <c r="U22" s="3">
        <v>0</v>
      </c>
      <c r="V22" s="3">
        <v>95400</v>
      </c>
      <c r="W22" s="3">
        <v>315000</v>
      </c>
      <c r="X22" s="3">
        <v>0</v>
      </c>
      <c r="Y22" s="5">
        <f t="shared" si="0"/>
        <v>1996920</v>
      </c>
    </row>
    <row r="23" spans="1:25" ht="30" customHeight="1" x14ac:dyDescent="0.35">
      <c r="A23" s="2" t="s">
        <v>27</v>
      </c>
      <c r="B23" s="2" t="s">
        <v>33</v>
      </c>
      <c r="C23" s="2" t="s">
        <v>65</v>
      </c>
      <c r="D23" s="2" t="s">
        <v>66</v>
      </c>
      <c r="E23" s="2" t="s">
        <v>139</v>
      </c>
      <c r="F23" s="2" t="s">
        <v>1</v>
      </c>
      <c r="G23" s="6" t="s">
        <v>161</v>
      </c>
      <c r="H23" s="6" t="s">
        <v>162</v>
      </c>
      <c r="I23" s="2" t="s">
        <v>1</v>
      </c>
      <c r="J23" s="3">
        <v>0</v>
      </c>
      <c r="K23" s="3">
        <v>0</v>
      </c>
      <c r="L23" s="4">
        <v>4</v>
      </c>
      <c r="M23" s="3">
        <v>0</v>
      </c>
      <c r="N23" s="3">
        <v>48</v>
      </c>
      <c r="O23" s="3">
        <v>24</v>
      </c>
      <c r="P23" s="3">
        <v>2.1</v>
      </c>
      <c r="Q23" s="3">
        <v>884520</v>
      </c>
      <c r="R23" s="3">
        <v>64000</v>
      </c>
      <c r="S23" s="3">
        <v>18000</v>
      </c>
      <c r="T23" s="3">
        <v>63600</v>
      </c>
      <c r="U23" s="3">
        <v>210000</v>
      </c>
      <c r="V23" s="3">
        <v>95400</v>
      </c>
      <c r="W23" s="3">
        <v>315000</v>
      </c>
      <c r="X23" s="3">
        <v>0</v>
      </c>
      <c r="Y23" s="5">
        <f t="shared" si="0"/>
        <v>3560520</v>
      </c>
    </row>
    <row r="24" spans="1:25" ht="30" customHeight="1" x14ac:dyDescent="0.35">
      <c r="A24" s="2" t="s">
        <v>27</v>
      </c>
      <c r="B24" s="2" t="s">
        <v>33</v>
      </c>
      <c r="C24" s="2" t="s">
        <v>67</v>
      </c>
      <c r="D24" s="2" t="s">
        <v>68</v>
      </c>
      <c r="E24" s="2" t="s">
        <v>140</v>
      </c>
      <c r="F24" s="2" t="s">
        <v>1</v>
      </c>
      <c r="G24" s="6" t="s">
        <v>161</v>
      </c>
      <c r="H24" s="6" t="s">
        <v>162</v>
      </c>
      <c r="I24" s="2" t="s">
        <v>1</v>
      </c>
      <c r="J24" s="3">
        <v>0</v>
      </c>
      <c r="K24" s="3">
        <v>0</v>
      </c>
      <c r="L24" s="4">
        <v>4</v>
      </c>
      <c r="M24" s="3">
        <v>0</v>
      </c>
      <c r="N24" s="3">
        <v>48</v>
      </c>
      <c r="O24" s="3">
        <v>24</v>
      </c>
      <c r="P24" s="3">
        <v>2.1</v>
      </c>
      <c r="Q24" s="3">
        <v>884520</v>
      </c>
      <c r="R24" s="3">
        <v>64000</v>
      </c>
      <c r="S24" s="3">
        <v>18000</v>
      </c>
      <c r="T24" s="3">
        <v>63600</v>
      </c>
      <c r="U24" s="3">
        <v>210000</v>
      </c>
      <c r="V24" s="3">
        <v>95400</v>
      </c>
      <c r="W24" s="3">
        <v>315000</v>
      </c>
      <c r="X24" s="3">
        <v>0</v>
      </c>
      <c r="Y24" s="5">
        <f t="shared" si="0"/>
        <v>3560520</v>
      </c>
    </row>
    <row r="25" spans="1:25" ht="30" customHeight="1" x14ac:dyDescent="0.35">
      <c r="A25" s="2" t="s">
        <v>27</v>
      </c>
      <c r="B25" s="2" t="s">
        <v>33</v>
      </c>
      <c r="C25" s="2" t="s">
        <v>30</v>
      </c>
      <c r="D25" s="2" t="s">
        <v>69</v>
      </c>
      <c r="E25" s="2" t="s">
        <v>141</v>
      </c>
      <c r="F25" s="2" t="s">
        <v>1</v>
      </c>
      <c r="G25" s="6" t="s">
        <v>161</v>
      </c>
      <c r="H25" s="6" t="s">
        <v>162</v>
      </c>
      <c r="I25" s="2" t="s">
        <v>1</v>
      </c>
      <c r="J25" s="3">
        <v>0</v>
      </c>
      <c r="K25" s="3">
        <v>0</v>
      </c>
      <c r="L25" s="4">
        <v>4</v>
      </c>
      <c r="M25" s="3">
        <v>0</v>
      </c>
      <c r="N25" s="3">
        <v>48</v>
      </c>
      <c r="O25" s="3">
        <v>24</v>
      </c>
      <c r="P25" s="3">
        <v>2.1</v>
      </c>
      <c r="Q25" s="3">
        <v>884520</v>
      </c>
      <c r="R25" s="3">
        <v>64000</v>
      </c>
      <c r="S25" s="3">
        <v>18000</v>
      </c>
      <c r="T25" s="3">
        <v>63600</v>
      </c>
      <c r="U25" s="3">
        <v>210000</v>
      </c>
      <c r="V25" s="3">
        <v>95400</v>
      </c>
      <c r="W25" s="3">
        <v>315000</v>
      </c>
      <c r="X25" s="3">
        <v>0</v>
      </c>
      <c r="Y25" s="5">
        <f t="shared" si="0"/>
        <v>3560520</v>
      </c>
    </row>
    <row r="26" spans="1:25" ht="30" customHeight="1" x14ac:dyDescent="0.35">
      <c r="A26" s="2" t="s">
        <v>27</v>
      </c>
      <c r="B26" s="2" t="s">
        <v>33</v>
      </c>
      <c r="C26" s="2" t="s">
        <v>70</v>
      </c>
      <c r="D26" s="2" t="s">
        <v>71</v>
      </c>
      <c r="E26" s="2" t="s">
        <v>142</v>
      </c>
      <c r="F26" s="2" t="s">
        <v>1</v>
      </c>
      <c r="G26" s="6" t="s">
        <v>161</v>
      </c>
      <c r="H26" s="6" t="s">
        <v>162</v>
      </c>
      <c r="I26" s="2" t="s">
        <v>1</v>
      </c>
      <c r="J26" s="3">
        <v>0</v>
      </c>
      <c r="K26" s="3">
        <v>0</v>
      </c>
      <c r="L26" s="4">
        <v>4</v>
      </c>
      <c r="M26" s="3">
        <v>0</v>
      </c>
      <c r="N26" s="3">
        <v>0</v>
      </c>
      <c r="O26" s="3">
        <v>12</v>
      </c>
      <c r="P26" s="3">
        <v>2.1</v>
      </c>
      <c r="Q26" s="3">
        <v>884520</v>
      </c>
      <c r="R26" s="3">
        <v>64000</v>
      </c>
      <c r="S26" s="3">
        <v>18000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5">
        <f t="shared" si="0"/>
        <v>1976520</v>
      </c>
    </row>
    <row r="27" spans="1:25" ht="30" customHeight="1" x14ac:dyDescent="0.35">
      <c r="A27" s="2" t="s">
        <v>27</v>
      </c>
      <c r="B27" s="2" t="s">
        <v>33</v>
      </c>
      <c r="C27" s="2" t="s">
        <v>72</v>
      </c>
      <c r="D27" s="2" t="s">
        <v>73</v>
      </c>
      <c r="E27" s="2" t="s">
        <v>143</v>
      </c>
      <c r="F27" s="2" t="s">
        <v>1</v>
      </c>
      <c r="G27" s="6" t="s">
        <v>161</v>
      </c>
      <c r="H27" s="6" t="s">
        <v>162</v>
      </c>
      <c r="I27" s="2" t="s">
        <v>1</v>
      </c>
      <c r="J27" s="3">
        <v>0</v>
      </c>
      <c r="K27" s="3">
        <v>0</v>
      </c>
      <c r="L27" s="4">
        <v>4</v>
      </c>
      <c r="M27" s="3">
        <v>0</v>
      </c>
      <c r="N27" s="3">
        <v>0</v>
      </c>
      <c r="O27" s="3">
        <v>0</v>
      </c>
      <c r="P27" s="3">
        <v>0</v>
      </c>
      <c r="Q27" s="3">
        <v>884520</v>
      </c>
      <c r="R27" s="3">
        <v>64000</v>
      </c>
      <c r="S27" s="3">
        <v>18000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5">
        <f t="shared" si="0"/>
        <v>1586520</v>
      </c>
    </row>
    <row r="28" spans="1:25" ht="30" customHeight="1" x14ac:dyDescent="0.35">
      <c r="A28" s="2" t="s">
        <v>27</v>
      </c>
      <c r="B28" s="2" t="s">
        <v>33</v>
      </c>
      <c r="C28" s="2" t="s">
        <v>74</v>
      </c>
      <c r="D28" s="2" t="s">
        <v>75</v>
      </c>
      <c r="E28" s="2" t="s">
        <v>144</v>
      </c>
      <c r="F28" s="2" t="s">
        <v>1</v>
      </c>
      <c r="G28" s="6" t="s">
        <v>161</v>
      </c>
      <c r="H28" s="6" t="s">
        <v>162</v>
      </c>
      <c r="I28" s="2" t="s">
        <v>1</v>
      </c>
      <c r="J28" s="3">
        <v>0</v>
      </c>
      <c r="K28" s="3">
        <v>0</v>
      </c>
      <c r="L28" s="4">
        <v>4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64000</v>
      </c>
      <c r="S28" s="3">
        <v>18000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5">
        <f t="shared" si="0"/>
        <v>702000</v>
      </c>
    </row>
    <row r="29" spans="1:25" ht="30" customHeight="1" x14ac:dyDescent="0.35">
      <c r="A29" s="2" t="s">
        <v>27</v>
      </c>
      <c r="B29" s="2" t="s">
        <v>33</v>
      </c>
      <c r="C29" s="2" t="s">
        <v>76</v>
      </c>
      <c r="D29" s="2" t="s">
        <v>77</v>
      </c>
      <c r="E29" s="2" t="s">
        <v>145</v>
      </c>
      <c r="F29" s="2" t="s">
        <v>1</v>
      </c>
      <c r="G29" s="6" t="s">
        <v>161</v>
      </c>
      <c r="H29" s="6" t="s">
        <v>162</v>
      </c>
      <c r="I29" s="2" t="s">
        <v>1</v>
      </c>
      <c r="J29" s="3">
        <v>0</v>
      </c>
      <c r="K29" s="3">
        <v>0</v>
      </c>
      <c r="L29" s="4">
        <v>4</v>
      </c>
      <c r="M29" s="3">
        <v>0</v>
      </c>
      <c r="N29" s="3">
        <v>48</v>
      </c>
      <c r="O29" s="3">
        <v>24</v>
      </c>
      <c r="P29" s="3">
        <v>0</v>
      </c>
      <c r="Q29" s="3">
        <v>0</v>
      </c>
      <c r="R29" s="3">
        <v>64000</v>
      </c>
      <c r="S29" s="3">
        <v>18000</v>
      </c>
      <c r="T29" s="3">
        <v>63600</v>
      </c>
      <c r="U29" s="3">
        <v>210000</v>
      </c>
      <c r="V29" s="3">
        <v>95400</v>
      </c>
      <c r="W29" s="3">
        <v>315000</v>
      </c>
      <c r="X29" s="3">
        <v>0</v>
      </c>
      <c r="Y29" s="5">
        <f t="shared" si="0"/>
        <v>2466000</v>
      </c>
    </row>
    <row r="30" spans="1:25" ht="30" customHeight="1" x14ac:dyDescent="0.35">
      <c r="A30" s="2" t="s">
        <v>27</v>
      </c>
      <c r="B30" s="2" t="s">
        <v>33</v>
      </c>
      <c r="C30" s="2" t="s">
        <v>78</v>
      </c>
      <c r="D30" s="2" t="s">
        <v>79</v>
      </c>
      <c r="E30" s="2" t="s">
        <v>146</v>
      </c>
      <c r="F30" s="2" t="s">
        <v>1</v>
      </c>
      <c r="G30" s="6" t="s">
        <v>161</v>
      </c>
      <c r="H30" s="6" t="s">
        <v>162</v>
      </c>
      <c r="I30" s="2" t="s">
        <v>1</v>
      </c>
      <c r="J30" s="3">
        <v>0</v>
      </c>
      <c r="K30" s="3">
        <v>0</v>
      </c>
      <c r="L30" s="4">
        <v>4</v>
      </c>
      <c r="M30" s="3">
        <v>0</v>
      </c>
      <c r="N30" s="3">
        <v>32</v>
      </c>
      <c r="O30" s="3">
        <v>16</v>
      </c>
      <c r="P30" s="3">
        <v>2.1</v>
      </c>
      <c r="Q30" s="3">
        <v>884520</v>
      </c>
      <c r="R30" s="3">
        <v>64000</v>
      </c>
      <c r="S30" s="3">
        <v>18000</v>
      </c>
      <c r="T30" s="3">
        <v>63600</v>
      </c>
      <c r="U30" s="3">
        <v>210000</v>
      </c>
      <c r="V30" s="3">
        <v>63600</v>
      </c>
      <c r="W30" s="3">
        <v>210000</v>
      </c>
      <c r="X30" s="3">
        <v>0</v>
      </c>
      <c r="Y30" s="5">
        <f t="shared" si="0"/>
        <v>3063720</v>
      </c>
    </row>
    <row r="31" spans="1:25" ht="30" customHeight="1" x14ac:dyDescent="0.35">
      <c r="A31" s="2" t="s">
        <v>27</v>
      </c>
      <c r="B31" s="2" t="s">
        <v>33</v>
      </c>
      <c r="C31" s="2" t="s">
        <v>80</v>
      </c>
      <c r="D31" s="2" t="s">
        <v>81</v>
      </c>
      <c r="E31" s="2" t="s">
        <v>147</v>
      </c>
      <c r="F31" s="2" t="s">
        <v>1</v>
      </c>
      <c r="G31" s="6" t="s">
        <v>161</v>
      </c>
      <c r="H31" s="6" t="s">
        <v>162</v>
      </c>
      <c r="I31" s="2" t="s">
        <v>1</v>
      </c>
      <c r="J31" s="3">
        <v>0</v>
      </c>
      <c r="K31" s="3">
        <v>0</v>
      </c>
      <c r="L31" s="4">
        <v>4</v>
      </c>
      <c r="M31" s="3">
        <v>0</v>
      </c>
      <c r="N31" s="3">
        <v>48</v>
      </c>
      <c r="O31" s="3">
        <v>24</v>
      </c>
      <c r="P31" s="3">
        <v>2.1</v>
      </c>
      <c r="Q31" s="3">
        <v>884520</v>
      </c>
      <c r="R31" s="3">
        <v>64000</v>
      </c>
      <c r="S31" s="3">
        <v>18000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5">
        <f t="shared" si="0"/>
        <v>2876520</v>
      </c>
    </row>
    <row r="32" spans="1:25" ht="30" customHeight="1" x14ac:dyDescent="0.35">
      <c r="A32" s="2" t="s">
        <v>27</v>
      </c>
      <c r="B32" s="2" t="s">
        <v>33</v>
      </c>
      <c r="C32" s="2" t="s">
        <v>82</v>
      </c>
      <c r="D32" s="2" t="s">
        <v>83</v>
      </c>
      <c r="E32" s="2" t="s">
        <v>148</v>
      </c>
      <c r="F32" s="2" t="s">
        <v>1</v>
      </c>
      <c r="G32" s="6" t="s">
        <v>161</v>
      </c>
      <c r="H32" s="6" t="s">
        <v>162</v>
      </c>
      <c r="I32" s="2" t="s">
        <v>1</v>
      </c>
      <c r="J32" s="3">
        <v>0</v>
      </c>
      <c r="K32" s="3">
        <v>0</v>
      </c>
      <c r="L32" s="4">
        <v>4</v>
      </c>
      <c r="M32" s="3">
        <v>0</v>
      </c>
      <c r="N32" s="3">
        <v>0</v>
      </c>
      <c r="O32" s="3">
        <v>0</v>
      </c>
      <c r="P32" s="3">
        <v>0</v>
      </c>
      <c r="Q32" s="3">
        <v>884520</v>
      </c>
      <c r="R32" s="3">
        <v>64000</v>
      </c>
      <c r="S32" s="3">
        <v>18000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5">
        <f t="shared" si="0"/>
        <v>1586520</v>
      </c>
    </row>
    <row r="33" spans="1:25" ht="30" customHeight="1" x14ac:dyDescent="0.35">
      <c r="A33" s="2" t="s">
        <v>27</v>
      </c>
      <c r="B33" s="2" t="s">
        <v>33</v>
      </c>
      <c r="C33" s="2" t="s">
        <v>84</v>
      </c>
      <c r="D33" s="2" t="s">
        <v>85</v>
      </c>
      <c r="E33" s="2" t="s">
        <v>149</v>
      </c>
      <c r="F33" s="2" t="s">
        <v>1</v>
      </c>
      <c r="G33" s="6" t="s">
        <v>161</v>
      </c>
      <c r="H33" s="6" t="s">
        <v>162</v>
      </c>
      <c r="I33" s="2" t="s">
        <v>1</v>
      </c>
      <c r="J33" s="3">
        <v>0</v>
      </c>
      <c r="K33" s="3">
        <v>0</v>
      </c>
      <c r="L33" s="4">
        <v>4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64000</v>
      </c>
      <c r="S33" s="3">
        <v>18000</v>
      </c>
      <c r="T33" s="3">
        <v>10600</v>
      </c>
      <c r="U33" s="3">
        <v>35000</v>
      </c>
      <c r="V33" s="3">
        <v>10600</v>
      </c>
      <c r="W33" s="3">
        <v>35000</v>
      </c>
      <c r="X33" s="3">
        <v>0</v>
      </c>
      <c r="Y33" s="5">
        <f t="shared" si="0"/>
        <v>793200</v>
      </c>
    </row>
    <row r="34" spans="1:25" ht="30" customHeight="1" x14ac:dyDescent="0.35">
      <c r="A34" s="2" t="s">
        <v>27</v>
      </c>
      <c r="B34" s="2" t="s">
        <v>33</v>
      </c>
      <c r="C34" s="2" t="s">
        <v>86</v>
      </c>
      <c r="D34" s="2" t="s">
        <v>87</v>
      </c>
      <c r="E34" s="2" t="s">
        <v>150</v>
      </c>
      <c r="F34" s="2" t="s">
        <v>1</v>
      </c>
      <c r="G34" s="6" t="s">
        <v>161</v>
      </c>
      <c r="H34" s="6" t="s">
        <v>162</v>
      </c>
      <c r="I34" s="2" t="s">
        <v>1</v>
      </c>
      <c r="J34" s="3">
        <v>0</v>
      </c>
      <c r="K34" s="3">
        <v>0</v>
      </c>
      <c r="L34" s="4">
        <v>4</v>
      </c>
      <c r="M34" s="3">
        <v>0</v>
      </c>
      <c r="N34" s="3">
        <v>0</v>
      </c>
      <c r="O34" s="3">
        <v>0</v>
      </c>
      <c r="P34" s="3">
        <v>0.35</v>
      </c>
      <c r="Q34" s="3">
        <v>0</v>
      </c>
      <c r="R34" s="3">
        <v>64000</v>
      </c>
      <c r="S34" s="3">
        <v>18000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5">
        <f t="shared" si="0"/>
        <v>737000</v>
      </c>
    </row>
    <row r="35" spans="1:25" ht="30" customHeight="1" x14ac:dyDescent="0.35">
      <c r="A35" s="2" t="s">
        <v>27</v>
      </c>
      <c r="B35" s="2" t="s">
        <v>33</v>
      </c>
      <c r="C35" s="2" t="s">
        <v>28</v>
      </c>
      <c r="D35" s="2" t="s">
        <v>90</v>
      </c>
      <c r="E35" s="2" t="s">
        <v>151</v>
      </c>
      <c r="F35" s="2" t="s">
        <v>1</v>
      </c>
      <c r="G35" s="6" t="s">
        <v>161</v>
      </c>
      <c r="H35" s="6" t="s">
        <v>162</v>
      </c>
      <c r="I35" s="2" t="s">
        <v>1</v>
      </c>
      <c r="J35" s="3">
        <v>0</v>
      </c>
      <c r="K35" s="3">
        <v>0</v>
      </c>
      <c r="L35" s="4">
        <v>4</v>
      </c>
      <c r="M35" s="3">
        <v>0</v>
      </c>
      <c r="N35" s="3">
        <v>48</v>
      </c>
      <c r="O35" s="3">
        <v>24</v>
      </c>
      <c r="P35" s="3">
        <v>0</v>
      </c>
      <c r="Q35" s="3">
        <v>0</v>
      </c>
      <c r="R35" s="3">
        <v>64000</v>
      </c>
      <c r="S35" s="3">
        <v>18000</v>
      </c>
      <c r="T35" s="3">
        <v>63600</v>
      </c>
      <c r="U35" s="3">
        <v>210000</v>
      </c>
      <c r="V35" s="3">
        <v>95400</v>
      </c>
      <c r="W35" s="3">
        <v>315000</v>
      </c>
      <c r="X35" s="3">
        <v>0</v>
      </c>
      <c r="Y35" s="5">
        <f t="shared" si="0"/>
        <v>2466000</v>
      </c>
    </row>
    <row r="36" spans="1:25" ht="30" customHeight="1" x14ac:dyDescent="0.35">
      <c r="A36" s="2" t="s">
        <v>27</v>
      </c>
      <c r="B36" s="2" t="s">
        <v>33</v>
      </c>
      <c r="C36" s="2" t="s">
        <v>91</v>
      </c>
      <c r="D36" s="2" t="s">
        <v>92</v>
      </c>
      <c r="E36" s="2" t="s">
        <v>152</v>
      </c>
      <c r="F36" s="2" t="s">
        <v>1</v>
      </c>
      <c r="G36" s="6" t="s">
        <v>161</v>
      </c>
      <c r="H36" s="6" t="s">
        <v>162</v>
      </c>
      <c r="I36" s="2" t="s">
        <v>1</v>
      </c>
      <c r="J36" s="3">
        <v>0</v>
      </c>
      <c r="K36" s="3">
        <v>0</v>
      </c>
      <c r="L36" s="4">
        <v>4</v>
      </c>
      <c r="M36" s="3">
        <v>0</v>
      </c>
      <c r="N36" s="3">
        <v>48</v>
      </c>
      <c r="O36" s="3">
        <v>24</v>
      </c>
      <c r="P36" s="3">
        <v>2.1</v>
      </c>
      <c r="Q36" s="3">
        <v>884520</v>
      </c>
      <c r="R36" s="3">
        <v>64000</v>
      </c>
      <c r="S36" s="3">
        <v>18000</v>
      </c>
      <c r="T36" s="3">
        <v>74200</v>
      </c>
      <c r="U36" s="3">
        <v>245000</v>
      </c>
      <c r="V36" s="3">
        <v>106000</v>
      </c>
      <c r="W36" s="3">
        <v>350000</v>
      </c>
      <c r="X36" s="3">
        <v>0</v>
      </c>
      <c r="Y36" s="5">
        <f t="shared" si="0"/>
        <v>3651720</v>
      </c>
    </row>
    <row r="37" spans="1:25" ht="30" customHeight="1" x14ac:dyDescent="0.35">
      <c r="A37" s="2" t="s">
        <v>27</v>
      </c>
      <c r="B37" s="2" t="s">
        <v>33</v>
      </c>
      <c r="C37" s="2" t="s">
        <v>93</v>
      </c>
      <c r="D37" s="2" t="s">
        <v>94</v>
      </c>
      <c r="E37" s="2" t="s">
        <v>153</v>
      </c>
      <c r="F37" s="2" t="s">
        <v>1</v>
      </c>
      <c r="G37" s="6" t="s">
        <v>161</v>
      </c>
      <c r="H37" s="6" t="s">
        <v>162</v>
      </c>
      <c r="I37" s="2" t="s">
        <v>1</v>
      </c>
      <c r="J37" s="3">
        <v>0</v>
      </c>
      <c r="K37" s="3">
        <v>0</v>
      </c>
      <c r="L37" s="4">
        <v>4</v>
      </c>
      <c r="M37" s="3">
        <v>0</v>
      </c>
      <c r="N37" s="3">
        <v>32</v>
      </c>
      <c r="O37" s="3">
        <v>16</v>
      </c>
      <c r="P37" s="3">
        <v>2.4500000000000002</v>
      </c>
      <c r="Q37" s="3">
        <v>884520</v>
      </c>
      <c r="R37" s="3">
        <v>64000</v>
      </c>
      <c r="S37" s="3">
        <v>18000</v>
      </c>
      <c r="T37" s="3">
        <v>31800</v>
      </c>
      <c r="U37" s="3">
        <v>105000</v>
      </c>
      <c r="V37" s="3">
        <v>53000</v>
      </c>
      <c r="W37" s="3">
        <v>175000</v>
      </c>
      <c r="X37" s="3">
        <v>0</v>
      </c>
      <c r="Y37" s="5">
        <f t="shared" si="0"/>
        <v>2916320</v>
      </c>
    </row>
    <row r="38" spans="1:25" ht="30" customHeight="1" x14ac:dyDescent="0.35">
      <c r="A38" s="2" t="s">
        <v>27</v>
      </c>
      <c r="B38" s="2" t="s">
        <v>33</v>
      </c>
      <c r="C38" s="2" t="s">
        <v>95</v>
      </c>
      <c r="D38" s="2" t="s">
        <v>96</v>
      </c>
      <c r="E38" s="2" t="s">
        <v>154</v>
      </c>
      <c r="F38" s="2" t="s">
        <v>1</v>
      </c>
      <c r="G38" s="6" t="s">
        <v>161</v>
      </c>
      <c r="H38" s="6" t="s">
        <v>162</v>
      </c>
      <c r="I38" s="2" t="s">
        <v>1</v>
      </c>
      <c r="J38" s="3">
        <v>0</v>
      </c>
      <c r="K38" s="3">
        <v>0</v>
      </c>
      <c r="L38" s="4">
        <v>4</v>
      </c>
      <c r="M38" s="3">
        <v>0</v>
      </c>
      <c r="N38" s="3">
        <v>48</v>
      </c>
      <c r="O38" s="3">
        <v>24</v>
      </c>
      <c r="P38" s="3">
        <v>1.05</v>
      </c>
      <c r="Q38" s="3">
        <v>884520</v>
      </c>
      <c r="R38" s="3">
        <v>64000</v>
      </c>
      <c r="S38" s="3">
        <v>18000</v>
      </c>
      <c r="T38" s="3">
        <v>63600</v>
      </c>
      <c r="U38" s="3">
        <v>210000</v>
      </c>
      <c r="V38" s="3">
        <v>95400</v>
      </c>
      <c r="W38" s="3">
        <v>315000</v>
      </c>
      <c r="X38" s="3">
        <v>0</v>
      </c>
      <c r="Y38" s="5">
        <f t="shared" si="0"/>
        <v>3455520</v>
      </c>
    </row>
    <row r="39" spans="1:25" ht="30" customHeight="1" x14ac:dyDescent="0.35">
      <c r="A39" s="2" t="s">
        <v>27</v>
      </c>
      <c r="B39" s="2" t="s">
        <v>33</v>
      </c>
      <c r="C39" s="2" t="s">
        <v>97</v>
      </c>
      <c r="D39" s="2" t="s">
        <v>98</v>
      </c>
      <c r="E39" s="2" t="s">
        <v>155</v>
      </c>
      <c r="F39" s="2" t="s">
        <v>1</v>
      </c>
      <c r="G39" s="6" t="s">
        <v>161</v>
      </c>
      <c r="H39" s="6" t="s">
        <v>162</v>
      </c>
      <c r="I39" s="2" t="s">
        <v>1</v>
      </c>
      <c r="J39" s="3">
        <v>0</v>
      </c>
      <c r="K39" s="3">
        <v>0</v>
      </c>
      <c r="L39" s="4">
        <v>4</v>
      </c>
      <c r="M39" s="3">
        <v>0</v>
      </c>
      <c r="N39" s="3">
        <v>48</v>
      </c>
      <c r="O39" s="3">
        <v>24</v>
      </c>
      <c r="P39" s="3">
        <v>2.1</v>
      </c>
      <c r="Q39" s="3">
        <v>0</v>
      </c>
      <c r="R39" s="3">
        <v>64000</v>
      </c>
      <c r="S39" s="3">
        <v>18000</v>
      </c>
      <c r="T39" s="3">
        <v>63600</v>
      </c>
      <c r="U39" s="3">
        <v>210000</v>
      </c>
      <c r="V39" s="3">
        <v>95400</v>
      </c>
      <c r="W39" s="3">
        <v>315000</v>
      </c>
      <c r="X39" s="3">
        <v>0</v>
      </c>
      <c r="Y39" s="5">
        <f t="shared" si="0"/>
        <v>2676000</v>
      </c>
    </row>
    <row r="40" spans="1:25" ht="30" customHeight="1" x14ac:dyDescent="0.35">
      <c r="A40" s="2" t="s">
        <v>27</v>
      </c>
      <c r="B40" s="2" t="s">
        <v>33</v>
      </c>
      <c r="C40" s="2" t="s">
        <v>99</v>
      </c>
      <c r="D40" s="2" t="s">
        <v>100</v>
      </c>
      <c r="E40" s="2" t="s">
        <v>156</v>
      </c>
      <c r="F40" s="2" t="s">
        <v>1</v>
      </c>
      <c r="G40" s="6" t="s">
        <v>161</v>
      </c>
      <c r="H40" s="6" t="s">
        <v>162</v>
      </c>
      <c r="I40" s="2" t="s">
        <v>1</v>
      </c>
      <c r="J40" s="3">
        <v>0</v>
      </c>
      <c r="K40" s="3">
        <v>0</v>
      </c>
      <c r="L40" s="4">
        <v>4</v>
      </c>
      <c r="M40" s="3">
        <v>0</v>
      </c>
      <c r="N40" s="3">
        <v>48</v>
      </c>
      <c r="O40" s="3">
        <v>24</v>
      </c>
      <c r="P40" s="3">
        <v>2.1</v>
      </c>
      <c r="Q40" s="3">
        <v>884520</v>
      </c>
      <c r="R40" s="3">
        <v>64000</v>
      </c>
      <c r="S40" s="3">
        <v>18000</v>
      </c>
      <c r="T40" s="3">
        <v>53000</v>
      </c>
      <c r="U40" s="3">
        <v>175000</v>
      </c>
      <c r="V40" s="3">
        <v>95400</v>
      </c>
      <c r="W40" s="3">
        <v>315000</v>
      </c>
      <c r="X40" s="3">
        <v>0</v>
      </c>
      <c r="Y40" s="5">
        <f t="shared" si="0"/>
        <v>3514920</v>
      </c>
    </row>
    <row r="41" spans="1:25" ht="30" customHeight="1" x14ac:dyDescent="0.35">
      <c r="A41" s="2" t="s">
        <v>27</v>
      </c>
      <c r="B41" s="2" t="s">
        <v>33</v>
      </c>
      <c r="C41" s="2" t="s">
        <v>101</v>
      </c>
      <c r="D41" s="2" t="s">
        <v>102</v>
      </c>
      <c r="E41" s="2" t="s">
        <v>157</v>
      </c>
      <c r="F41" s="2" t="s">
        <v>1</v>
      </c>
      <c r="G41" s="6" t="s">
        <v>161</v>
      </c>
      <c r="H41" s="6" t="s">
        <v>162</v>
      </c>
      <c r="I41" s="2" t="s">
        <v>1</v>
      </c>
      <c r="J41" s="3">
        <v>0</v>
      </c>
      <c r="K41" s="3">
        <v>0</v>
      </c>
      <c r="L41" s="4">
        <v>4</v>
      </c>
      <c r="M41" s="3">
        <v>0</v>
      </c>
      <c r="N41" s="3">
        <v>48</v>
      </c>
      <c r="O41" s="3">
        <v>24</v>
      </c>
      <c r="P41" s="3">
        <v>1.75</v>
      </c>
      <c r="Q41" s="3">
        <v>0</v>
      </c>
      <c r="R41" s="3">
        <v>64000</v>
      </c>
      <c r="S41" s="3">
        <v>18000</v>
      </c>
      <c r="T41" s="3">
        <v>63600</v>
      </c>
      <c r="U41" s="3">
        <v>210000</v>
      </c>
      <c r="V41" s="3">
        <v>95400</v>
      </c>
      <c r="W41" s="3">
        <v>315000</v>
      </c>
      <c r="X41" s="3">
        <v>0</v>
      </c>
      <c r="Y41" s="5">
        <f t="shared" si="0"/>
        <v>2641000</v>
      </c>
    </row>
    <row r="42" spans="1:25" ht="30" customHeight="1" x14ac:dyDescent="0.35">
      <c r="A42" s="2" t="s">
        <v>27</v>
      </c>
      <c r="B42" s="2" t="s">
        <v>33</v>
      </c>
      <c r="C42" s="2" t="s">
        <v>103</v>
      </c>
      <c r="D42" s="2" t="s">
        <v>104</v>
      </c>
      <c r="E42" s="2" t="s">
        <v>158</v>
      </c>
      <c r="F42" s="2" t="s">
        <v>1</v>
      </c>
      <c r="G42" s="6" t="s">
        <v>161</v>
      </c>
      <c r="H42" s="6" t="s">
        <v>162</v>
      </c>
      <c r="I42" s="2" t="s">
        <v>1</v>
      </c>
      <c r="J42" s="3">
        <v>0</v>
      </c>
      <c r="K42" s="3">
        <v>0</v>
      </c>
      <c r="L42" s="4">
        <v>4</v>
      </c>
      <c r="M42" s="3">
        <v>0</v>
      </c>
      <c r="N42" s="3">
        <v>32</v>
      </c>
      <c r="O42" s="3">
        <v>24</v>
      </c>
      <c r="P42" s="3">
        <v>2.1</v>
      </c>
      <c r="Q42" s="3">
        <v>884520</v>
      </c>
      <c r="R42" s="3">
        <v>64000</v>
      </c>
      <c r="S42" s="3">
        <v>18000</v>
      </c>
      <c r="T42" s="3">
        <v>31800</v>
      </c>
      <c r="U42" s="3">
        <v>105000</v>
      </c>
      <c r="V42" s="3">
        <v>53000</v>
      </c>
      <c r="W42" s="3">
        <v>175000</v>
      </c>
      <c r="X42" s="3">
        <v>0</v>
      </c>
      <c r="Y42" s="5">
        <f t="shared" si="0"/>
        <v>3001320</v>
      </c>
    </row>
    <row r="43" spans="1:25" ht="30" customHeight="1" x14ac:dyDescent="0.35">
      <c r="A43" s="2" t="s">
        <v>27</v>
      </c>
      <c r="B43" s="2" t="s">
        <v>33</v>
      </c>
      <c r="C43" s="2" t="s">
        <v>31</v>
      </c>
      <c r="D43" s="2" t="s">
        <v>105</v>
      </c>
      <c r="E43" s="2" t="s">
        <v>159</v>
      </c>
      <c r="F43" s="2" t="s">
        <v>1</v>
      </c>
      <c r="G43" s="6" t="s">
        <v>161</v>
      </c>
      <c r="H43" s="6" t="s">
        <v>162</v>
      </c>
      <c r="I43" s="2" t="s">
        <v>1</v>
      </c>
      <c r="J43" s="3">
        <v>0</v>
      </c>
      <c r="K43" s="3">
        <v>0</v>
      </c>
      <c r="L43" s="4">
        <v>4</v>
      </c>
      <c r="M43" s="3">
        <v>0</v>
      </c>
      <c r="N43" s="3">
        <v>0</v>
      </c>
      <c r="O43" s="3">
        <v>0</v>
      </c>
      <c r="P43" s="3">
        <v>1.05</v>
      </c>
      <c r="Q43" s="3">
        <v>0</v>
      </c>
      <c r="R43" s="3">
        <v>64000</v>
      </c>
      <c r="S43" s="3">
        <v>18000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5">
        <f t="shared" si="0"/>
        <v>807000</v>
      </c>
    </row>
    <row r="44" spans="1:25" ht="30" customHeight="1" x14ac:dyDescent="0.35">
      <c r="A44" s="2" t="s">
        <v>27</v>
      </c>
      <c r="B44" s="2" t="s">
        <v>33</v>
      </c>
      <c r="C44" s="2" t="s">
        <v>106</v>
      </c>
      <c r="D44" s="2" t="s">
        <v>107</v>
      </c>
      <c r="E44" s="2" t="s">
        <v>160</v>
      </c>
      <c r="F44" s="2" t="s">
        <v>1</v>
      </c>
      <c r="G44" s="6" t="s">
        <v>161</v>
      </c>
      <c r="H44" s="6" t="s">
        <v>162</v>
      </c>
      <c r="I44" s="2" t="s">
        <v>1</v>
      </c>
      <c r="J44" s="3">
        <v>0</v>
      </c>
      <c r="K44" s="3">
        <v>0</v>
      </c>
      <c r="L44" s="4">
        <v>4</v>
      </c>
      <c r="M44" s="3">
        <v>0</v>
      </c>
      <c r="N44" s="3">
        <v>48</v>
      </c>
      <c r="O44" s="3">
        <v>24</v>
      </c>
      <c r="P44" s="3">
        <v>0</v>
      </c>
      <c r="Q44" s="3">
        <v>884520</v>
      </c>
      <c r="R44" s="3">
        <v>64000</v>
      </c>
      <c r="S44" s="3">
        <v>18000</v>
      </c>
      <c r="T44" s="3">
        <v>63600</v>
      </c>
      <c r="U44" s="3">
        <v>210000</v>
      </c>
      <c r="V44" s="3">
        <v>95400</v>
      </c>
      <c r="W44" s="3">
        <v>315000</v>
      </c>
      <c r="X44" s="3">
        <v>0</v>
      </c>
      <c r="Y44" s="5">
        <f t="shared" si="0"/>
        <v>3350520</v>
      </c>
    </row>
    <row r="45" spans="1:25" ht="30" customHeight="1" x14ac:dyDescent="0.35">
      <c r="A45" s="2" t="s">
        <v>27</v>
      </c>
      <c r="B45" s="2" t="s">
        <v>33</v>
      </c>
      <c r="C45" s="2" t="s">
        <v>108</v>
      </c>
      <c r="D45" s="2" t="s">
        <v>109</v>
      </c>
      <c r="E45" s="2" t="s">
        <v>1</v>
      </c>
      <c r="F45" s="2" t="s">
        <v>1</v>
      </c>
      <c r="G45" s="6" t="s">
        <v>161</v>
      </c>
      <c r="H45" s="6" t="s">
        <v>162</v>
      </c>
      <c r="I45" s="2" t="s">
        <v>1</v>
      </c>
      <c r="J45" s="3">
        <v>0</v>
      </c>
      <c r="K45" s="3">
        <v>0</v>
      </c>
      <c r="L45" s="4">
        <v>4</v>
      </c>
      <c r="M45" s="3">
        <v>0</v>
      </c>
      <c r="N45" s="3">
        <v>42</v>
      </c>
      <c r="O45" s="3">
        <v>24</v>
      </c>
      <c r="P45" s="3">
        <v>2.1</v>
      </c>
      <c r="Q45" s="3">
        <v>0</v>
      </c>
      <c r="R45" s="3">
        <v>64000</v>
      </c>
      <c r="S45" s="3">
        <v>18000</v>
      </c>
      <c r="T45" s="3">
        <v>42400</v>
      </c>
      <c r="U45" s="3">
        <v>140000</v>
      </c>
      <c r="V45" s="3">
        <v>95400</v>
      </c>
      <c r="W45" s="3">
        <v>315000</v>
      </c>
      <c r="X45" s="3">
        <v>0</v>
      </c>
      <c r="Y45" s="5">
        <f t="shared" si="0"/>
        <v>2494800</v>
      </c>
    </row>
    <row r="46" spans="1:25" ht="30" customHeight="1" x14ac:dyDescent="0.35">
      <c r="A46" s="2" t="s">
        <v>27</v>
      </c>
      <c r="B46" s="2" t="s">
        <v>33</v>
      </c>
      <c r="C46" s="2" t="s">
        <v>110</v>
      </c>
      <c r="D46" s="2" t="s">
        <v>111</v>
      </c>
      <c r="E46" s="2" t="s">
        <v>1</v>
      </c>
      <c r="F46" s="2" t="s">
        <v>1</v>
      </c>
      <c r="G46" s="6" t="s">
        <v>161</v>
      </c>
      <c r="H46" s="6" t="s">
        <v>162</v>
      </c>
      <c r="I46" s="2" t="s">
        <v>1</v>
      </c>
      <c r="J46" s="3">
        <v>0</v>
      </c>
      <c r="K46" s="3">
        <v>0</v>
      </c>
      <c r="L46" s="4">
        <v>4</v>
      </c>
      <c r="M46" s="3">
        <v>0</v>
      </c>
      <c r="N46" s="3">
        <v>48</v>
      </c>
      <c r="O46" s="3">
        <v>24</v>
      </c>
      <c r="P46" s="3">
        <v>1.4</v>
      </c>
      <c r="Q46" s="3">
        <v>884520</v>
      </c>
      <c r="R46" s="3">
        <v>64000</v>
      </c>
      <c r="S46" s="3">
        <v>18000</v>
      </c>
      <c r="T46" s="3">
        <v>63600</v>
      </c>
      <c r="U46" s="3">
        <v>210000</v>
      </c>
      <c r="V46" s="3">
        <v>95400</v>
      </c>
      <c r="W46" s="3">
        <v>315000</v>
      </c>
      <c r="X46" s="3">
        <v>0</v>
      </c>
      <c r="Y46" s="5">
        <f t="shared" si="0"/>
        <v>3490520</v>
      </c>
    </row>
    <row r="47" spans="1:25" ht="36" x14ac:dyDescent="0.35">
      <c r="A47" s="2" t="s">
        <v>27</v>
      </c>
      <c r="B47" t="s">
        <v>33</v>
      </c>
      <c r="C47" t="s">
        <v>112</v>
      </c>
      <c r="D47" t="s">
        <v>113</v>
      </c>
      <c r="G47" s="6" t="s">
        <v>161</v>
      </c>
      <c r="H47" s="6" t="s">
        <v>162</v>
      </c>
      <c r="I47" s="2" t="s">
        <v>1</v>
      </c>
      <c r="J47" s="3">
        <v>0</v>
      </c>
      <c r="K47" s="3">
        <v>0</v>
      </c>
      <c r="L47" s="4">
        <v>4</v>
      </c>
      <c r="M47">
        <v>0</v>
      </c>
      <c r="N47">
        <v>48</v>
      </c>
      <c r="O47">
        <v>24</v>
      </c>
      <c r="P47">
        <v>2.1</v>
      </c>
      <c r="Q47">
        <v>884520</v>
      </c>
      <c r="R47">
        <v>64000</v>
      </c>
      <c r="S47">
        <v>18000</v>
      </c>
      <c r="T47">
        <v>63600</v>
      </c>
      <c r="U47">
        <v>210000</v>
      </c>
      <c r="V47">
        <v>95400</v>
      </c>
      <c r="W47">
        <v>315000</v>
      </c>
      <c r="X47" s="3">
        <v>0</v>
      </c>
      <c r="Y47" s="5">
        <f t="shared" si="0"/>
        <v>3560520</v>
      </c>
    </row>
    <row r="48" spans="1:25" ht="36" x14ac:dyDescent="0.35">
      <c r="A48" s="2" t="s">
        <v>27</v>
      </c>
      <c r="B48" t="s">
        <v>33</v>
      </c>
      <c r="C48" t="s">
        <v>116</v>
      </c>
      <c r="D48" t="s">
        <v>117</v>
      </c>
      <c r="G48" s="6" t="s">
        <v>161</v>
      </c>
      <c r="H48" s="6" t="s">
        <v>162</v>
      </c>
      <c r="I48" s="2" t="s">
        <v>1</v>
      </c>
      <c r="J48" s="3">
        <v>0</v>
      </c>
      <c r="K48" s="3">
        <v>0</v>
      </c>
      <c r="L48" s="4">
        <v>4</v>
      </c>
      <c r="M48">
        <v>0</v>
      </c>
      <c r="N48">
        <v>48</v>
      </c>
      <c r="O48">
        <v>24</v>
      </c>
      <c r="P48">
        <v>2.1</v>
      </c>
      <c r="Q48">
        <v>884520</v>
      </c>
      <c r="R48">
        <v>64000</v>
      </c>
      <c r="S48">
        <v>18000</v>
      </c>
      <c r="T48">
        <v>63600</v>
      </c>
      <c r="U48">
        <v>210000</v>
      </c>
      <c r="V48">
        <v>95400</v>
      </c>
      <c r="W48">
        <v>315000</v>
      </c>
      <c r="X48" s="3">
        <v>0</v>
      </c>
      <c r="Y48" s="5">
        <f t="shared" si="0"/>
        <v>3560520</v>
      </c>
    </row>
    <row r="49" spans="1:25" ht="36" x14ac:dyDescent="0.35">
      <c r="A49" s="2" t="s">
        <v>27</v>
      </c>
      <c r="B49" t="s">
        <v>33</v>
      </c>
      <c r="C49" t="s">
        <v>118</v>
      </c>
      <c r="D49" t="s">
        <v>119</v>
      </c>
      <c r="G49" s="6" t="s">
        <v>161</v>
      </c>
      <c r="H49" s="6" t="s">
        <v>162</v>
      </c>
      <c r="I49" s="2" t="s">
        <v>1</v>
      </c>
      <c r="J49" s="3">
        <v>0</v>
      </c>
      <c r="K49" s="3">
        <v>0</v>
      </c>
      <c r="L49" s="4">
        <v>4</v>
      </c>
      <c r="M49">
        <v>0</v>
      </c>
      <c r="N49">
        <v>48</v>
      </c>
      <c r="O49">
        <v>24</v>
      </c>
      <c r="P49">
        <v>2.1</v>
      </c>
      <c r="Q49">
        <v>884520</v>
      </c>
      <c r="R49">
        <v>64000</v>
      </c>
      <c r="S49">
        <v>18000</v>
      </c>
      <c r="T49">
        <v>63600</v>
      </c>
      <c r="U49">
        <v>210000</v>
      </c>
      <c r="V49">
        <v>95400</v>
      </c>
      <c r="W49">
        <v>315000</v>
      </c>
      <c r="X49" s="3">
        <v>0</v>
      </c>
      <c r="Y49" s="5">
        <f t="shared" ref="Y49:Y52" si="1">155000*L49+M49+N49*15000+O49*15000+P49*100000+Q49+R49+S49+T49+U49+V49+W49-X49</f>
        <v>3560520</v>
      </c>
    </row>
    <row r="50" spans="1:25" ht="36" x14ac:dyDescent="0.35">
      <c r="A50" s="2" t="s">
        <v>27</v>
      </c>
      <c r="B50" t="s">
        <v>33</v>
      </c>
      <c r="C50" t="s">
        <v>120</v>
      </c>
      <c r="D50" t="s">
        <v>121</v>
      </c>
      <c r="G50" s="6" t="s">
        <v>161</v>
      </c>
      <c r="H50" s="6" t="s">
        <v>162</v>
      </c>
      <c r="I50" s="2" t="s">
        <v>1</v>
      </c>
      <c r="J50" s="3">
        <v>0</v>
      </c>
      <c r="K50" s="3">
        <v>0</v>
      </c>
      <c r="L50" s="4">
        <v>4</v>
      </c>
      <c r="M50">
        <v>0</v>
      </c>
      <c r="N50">
        <v>48</v>
      </c>
      <c r="O50">
        <v>24</v>
      </c>
      <c r="P50">
        <v>2.1</v>
      </c>
      <c r="Q50">
        <v>884520</v>
      </c>
      <c r="R50">
        <v>64000</v>
      </c>
      <c r="S50">
        <v>18000</v>
      </c>
      <c r="T50">
        <v>63600</v>
      </c>
      <c r="U50">
        <v>210000</v>
      </c>
      <c r="V50">
        <v>95400</v>
      </c>
      <c r="W50">
        <v>315000</v>
      </c>
      <c r="X50" s="3">
        <v>0</v>
      </c>
      <c r="Y50" s="5">
        <f t="shared" si="1"/>
        <v>3560520</v>
      </c>
    </row>
    <row r="51" spans="1:25" ht="36" x14ac:dyDescent="0.35">
      <c r="A51" s="2" t="s">
        <v>27</v>
      </c>
      <c r="B51" t="s">
        <v>33</v>
      </c>
      <c r="C51" t="s">
        <v>88</v>
      </c>
      <c r="D51" t="s">
        <v>89</v>
      </c>
      <c r="G51" s="6" t="s">
        <v>161</v>
      </c>
      <c r="H51" s="6" t="s">
        <v>162</v>
      </c>
      <c r="I51" s="2" t="s">
        <v>1</v>
      </c>
      <c r="J51" s="3">
        <v>0</v>
      </c>
      <c r="K51" s="3">
        <v>0</v>
      </c>
      <c r="L51" s="4">
        <v>4</v>
      </c>
      <c r="M51">
        <v>0</v>
      </c>
      <c r="N51">
        <v>48</v>
      </c>
      <c r="O51">
        <v>24</v>
      </c>
      <c r="P51">
        <v>2.1</v>
      </c>
      <c r="Q51">
        <v>884520</v>
      </c>
      <c r="R51">
        <v>64000</v>
      </c>
      <c r="S51">
        <v>18000</v>
      </c>
      <c r="T51">
        <v>63600</v>
      </c>
      <c r="U51">
        <v>210000</v>
      </c>
      <c r="V51">
        <v>95400</v>
      </c>
      <c r="W51">
        <v>315000</v>
      </c>
      <c r="X51" s="3">
        <v>0</v>
      </c>
      <c r="Y51" s="5">
        <f t="shared" si="1"/>
        <v>3560520</v>
      </c>
    </row>
    <row r="52" spans="1:25" ht="36" x14ac:dyDescent="0.35">
      <c r="A52" s="2" t="s">
        <v>27</v>
      </c>
      <c r="B52" t="s">
        <v>33</v>
      </c>
      <c r="C52" t="s">
        <v>114</v>
      </c>
      <c r="D52" t="s">
        <v>115</v>
      </c>
      <c r="G52" s="6" t="s">
        <v>161</v>
      </c>
      <c r="H52" s="6" t="s">
        <v>162</v>
      </c>
      <c r="I52" s="2" t="s">
        <v>1</v>
      </c>
      <c r="J52" s="3">
        <v>0</v>
      </c>
      <c r="K52" s="3">
        <v>0</v>
      </c>
      <c r="L52" s="4">
        <v>0</v>
      </c>
      <c r="M52">
        <v>0</v>
      </c>
      <c r="N52">
        <v>0</v>
      </c>
      <c r="O52">
        <v>0</v>
      </c>
      <c r="P52">
        <v>0</v>
      </c>
      <c r="Q52">
        <v>884520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3">
        <v>0</v>
      </c>
      <c r="Y52" s="5">
        <f t="shared" si="1"/>
        <v>884520</v>
      </c>
    </row>
    <row r="53" spans="1:25" x14ac:dyDescent="0.35">
      <c r="Y53" s="5">
        <f>SUM(Y6:Y52)</f>
        <v>125130160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honeticPr fontId="5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2024-12-19T01:54:48Z</dcterms:created>
  <dcterms:modified xsi:type="dcterms:W3CDTF">2024-12-20T10:17:49Z</dcterms:modified>
</cp:coreProperties>
</file>