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EBF79D73-6A18-4A5C-8C08-FF8B9F9936CB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E21" i="2"/>
  <c r="AE22" i="2"/>
  <c r="AE23" i="2"/>
  <c r="AE24" i="2"/>
  <c r="AE25" i="2"/>
  <c r="AE26" i="2"/>
  <c r="L28" i="2"/>
  <c r="AE28" i="2" s="1"/>
  <c r="L27" i="2"/>
  <c r="AE27" i="2" s="1"/>
  <c r="L19" i="2"/>
  <c r="AE19" i="2" s="1"/>
  <c r="L18" i="2"/>
  <c r="AE18" i="2" s="1"/>
  <c r="L17" i="2"/>
  <c r="AE17" i="2" s="1"/>
  <c r="L16" i="2"/>
  <c r="AE16" i="2" s="1"/>
  <c r="L15" i="2"/>
  <c r="AE15" i="2" s="1"/>
  <c r="L14" i="2"/>
  <c r="AE14" i="2" s="1"/>
  <c r="L12" i="2"/>
  <c r="AE12" i="2" s="1"/>
  <c r="L11" i="2"/>
  <c r="AE11" i="2" s="1"/>
  <c r="L10" i="2"/>
  <c r="AE10" i="2" s="1"/>
  <c r="L9" i="2"/>
  <c r="L8" i="2"/>
  <c r="L7" i="2"/>
  <c r="L6" i="2"/>
  <c r="AE6" i="2"/>
  <c r="AE7" i="2"/>
  <c r="AE8" i="2"/>
  <c r="AE9" i="2"/>
  <c r="AE13" i="2"/>
</calcChain>
</file>

<file path=xl/sharedStrings.xml><?xml version="1.0" encoding="utf-8"?>
<sst xmlns="http://schemas.openxmlformats.org/spreadsheetml/2006/main" count="172" uniqueCount="99">
  <si>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</si>
  <si>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</si>
  <si>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</si>
  <si>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</si>
  <si>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</si>
  <si>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</si>
  <si>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</si>
  <si>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</si>
  <si>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</si>
  <si>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</si>
  <si>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</si>
  <si>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</si>
  <si>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</si>
  <si>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</si>
  <si>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</si>
  <si>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</si>
  <si>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</si>
  <si>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</si>
  <si>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</si>
  <si>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</si>
  <si>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</si>
  <si>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</si>
  <si>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</si>
  <si>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</si>
  <si>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</si>
  <si>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</si>
  <si>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</si>
  <si>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</si>
  <si>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</si>
  <si>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</si>
  <si>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</si>
  <si>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</si>
  <si>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</si>
  <si>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</si>
  <si>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</si>
  <si>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</si>
  <si>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</si>
  <si>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</si>
  <si>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</si>
  <si>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</si>
  <si>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</si>
  <si>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</si>
  <si>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</si>
  <si>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</si>
  <si>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</si>
  <si>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</si>
  <si>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</si>
  <si>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08-06-2024</t>
  </si>
  <si>
    <t>Nguyễn Ngọc Gia Hân</t>
  </si>
  <si>
    <t>HS3556</t>
  </si>
  <si>
    <t>25-06-2024</t>
  </si>
  <si>
    <t>Lê Ngọc Tuệ Nhi</t>
  </si>
  <si>
    <t>HS3052</t>
  </si>
  <si>
    <t>Vũ Đăng Khôi</t>
  </si>
  <si>
    <t>HS4694</t>
  </si>
  <si>
    <t xml:space="preserve">Vũ Ngọc Huyền Nhi </t>
  </si>
  <si>
    <t>HS2975</t>
  </si>
  <si>
    <t>12-2024</t>
  </si>
  <si>
    <t>10-12-2024</t>
  </si>
  <si>
    <t>Nguyễn Hoàng Bách</t>
  </si>
  <si>
    <t>Trần Vũ Minh Thư</t>
  </si>
  <si>
    <t>Nguyễn Thảo Vy</t>
  </si>
  <si>
    <t>Nguyễn Đăng Khôi 12</t>
  </si>
  <si>
    <t>Đoàn Ngân Anh</t>
  </si>
  <si>
    <t>Lê Nguyễn Đăng Khoa 1</t>
  </si>
  <si>
    <t>Nguyễn Anh Minh 1</t>
  </si>
  <si>
    <t>Trần Đức Anh Duy 1</t>
  </si>
  <si>
    <t>Nguyễn Đức Quân 1</t>
  </si>
  <si>
    <t>Nguyễn Khánh Ngân 1</t>
  </si>
  <si>
    <t>Hà Phương Thảo Đan 2</t>
  </si>
  <si>
    <t>Đinh Tú Anh 3</t>
  </si>
  <si>
    <t>Lưu Đăng Anh 2</t>
  </si>
  <si>
    <t>HS7817</t>
  </si>
  <si>
    <t>HS7819</t>
  </si>
  <si>
    <t>HS4696</t>
  </si>
  <si>
    <t>HS7821</t>
  </si>
  <si>
    <t>HS26447</t>
  </si>
  <si>
    <t>HS7916</t>
  </si>
  <si>
    <t>HS26448</t>
  </si>
  <si>
    <t>HS10154</t>
  </si>
  <si>
    <t>HS10158</t>
  </si>
  <si>
    <t>HS26449</t>
  </si>
  <si>
    <t>HS26450</t>
  </si>
  <si>
    <t>HS26451</t>
  </si>
  <si>
    <t>12-2025</t>
  </si>
  <si>
    <t>12-2026</t>
  </si>
  <si>
    <t>12-2027</t>
  </si>
  <si>
    <t>12-2028</t>
  </si>
  <si>
    <t>12-2029</t>
  </si>
  <si>
    <t>12-2030</t>
  </si>
  <si>
    <t>12-2031</t>
  </si>
  <si>
    <t>12-2032</t>
  </si>
  <si>
    <t>12-2033</t>
  </si>
  <si>
    <t>12-2034</t>
  </si>
  <si>
    <t>12-2035</t>
  </si>
  <si>
    <t>12-2036</t>
  </si>
  <si>
    <t>12-2037</t>
  </si>
  <si>
    <t>12-2038</t>
  </si>
  <si>
    <t>12-2039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</si>
</sst>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13" fillId="0" borderId="9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9"/>
  <sheetViews>
    <sheetView showGridLines="0" tabSelected="1" zoomScale="63" zoomScaleNormal="63" workbookViewId="0">
      <pane xSplit="4" ySplit="5" topLeftCell="H16" activePane="bottomRight" state="frozen"/>
      <selection pane="topRight" activeCell="E1" sqref="E1"/>
      <selection pane="bottomLeft" activeCell="A8" sqref="A8"/>
      <selection pane="bottomRight" activeCell="I13" sqref="I13:I28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>
        <v>0</v>
      </c>
    </row>
    <row r="2" spans="1:31" ht="94.95" customHeight="1" x14ac:dyDescent="0.3">
      <c r="A2" s="20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0" t="s">
        <v>1</v>
      </c>
      <c r="B4" s="20" t="s">
        <v>0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 t="s">
        <v>13</v>
      </c>
      <c r="AA4" s="20"/>
      <c r="AB4" s="20"/>
      <c r="AC4" s="20"/>
      <c r="AD4" s="20"/>
      <c r="AE4">
        <v>0</v>
      </c>
    </row>
    <row r="5" spans="1:31" ht="4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4" customFormat="1" ht="31.95" customHeight="1" x14ac:dyDescent="0.3">
      <c r="A6" s="9" t="s">
        <v>33</v>
      </c>
      <c r="B6" s="9" t="s">
        <v>34</v>
      </c>
      <c r="C6" s="9" t="s">
        <v>35</v>
      </c>
      <c r="D6" s="9" t="s">
        <v>36</v>
      </c>
      <c r="E6" s="9">
        <v>0</v>
      </c>
      <c r="F6" s="9">
        <v>0</v>
      </c>
      <c r="G6" s="10">
        <v>0</v>
      </c>
      <c r="H6" s="5" t="s">
        <v>57</v>
      </c>
      <c r="I6" s="12" t="s">
        <v>58</v>
      </c>
      <c r="J6" s="10">
        <v>0</v>
      </c>
      <c r="K6" s="10">
        <v>0</v>
      </c>
      <c r="L6" s="21">
        <f t="shared" ref="L6:L7" si="0">2500000*0.85</f>
        <v>2125000</v>
      </c>
      <c r="M6" s="10">
        <v>70000</v>
      </c>
      <c r="N6" s="10"/>
      <c r="O6" s="10"/>
      <c r="P6" s="10"/>
      <c r="Q6" s="10"/>
      <c r="R6" s="10"/>
      <c r="S6" s="10"/>
      <c r="T6" s="10"/>
      <c r="U6" s="10">
        <v>780000</v>
      </c>
      <c r="V6" s="10"/>
      <c r="W6" s="10"/>
      <c r="X6" s="10"/>
      <c r="Y6" s="19"/>
      <c r="Z6" s="10">
        <v>0</v>
      </c>
      <c r="AA6" s="10"/>
      <c r="AB6" s="10">
        <v>60000</v>
      </c>
      <c r="AC6" s="10"/>
      <c r="AD6" s="10"/>
      <c r="AE6" s="13">
        <f t="shared" ref="AE6:AE28" si="1">SUM(L6:Y6)-(Z6+AA6+AB6+AC6+AD6)</f>
        <v>2915000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1" t="s">
        <v>57</v>
      </c>
      <c r="I7" s="12" t="s">
        <v>58</v>
      </c>
      <c r="J7" s="1">
        <v>0</v>
      </c>
      <c r="K7" s="1">
        <v>0</v>
      </c>
      <c r="L7" s="21">
        <f t="shared" si="0"/>
        <v>2125000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4"/>
      <c r="Z7" s="1">
        <v>0</v>
      </c>
      <c r="AA7" s="1"/>
      <c r="AB7" s="1">
        <v>60000</v>
      </c>
      <c r="AC7" s="1"/>
      <c r="AD7" s="1"/>
      <c r="AE7" s="13">
        <f t="shared" si="1"/>
        <v>2915000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5" t="s">
        <v>57</v>
      </c>
      <c r="I8" s="12" t="s">
        <v>58</v>
      </c>
      <c r="J8" s="1">
        <v>0</v>
      </c>
      <c r="K8" s="1">
        <v>0</v>
      </c>
      <c r="L8" s="31">
        <f>2500000*0.85</f>
        <v>2125000</v>
      </c>
      <c r="M8" s="1">
        <v>70000</v>
      </c>
      <c r="N8" s="1"/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4"/>
      <c r="Z8" s="1">
        <v>0</v>
      </c>
      <c r="AA8" s="1"/>
      <c r="AB8" s="1">
        <v>90000</v>
      </c>
      <c r="AC8" s="1"/>
      <c r="AD8" s="1"/>
      <c r="AE8" s="13">
        <f t="shared" si="1"/>
        <v>2885000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1" t="s">
        <v>57</v>
      </c>
      <c r="I9" s="12" t="s">
        <v>58</v>
      </c>
      <c r="J9" s="1">
        <v>0</v>
      </c>
      <c r="K9" s="1">
        <v>0</v>
      </c>
      <c r="L9" s="31">
        <f t="shared" ref="L9" si="2">2500000*0.85</f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4"/>
      <c r="Z9" s="1">
        <v>0</v>
      </c>
      <c r="AA9" s="1"/>
      <c r="AB9" s="1">
        <v>270000</v>
      </c>
      <c r="AC9" s="1"/>
      <c r="AD9" s="1"/>
      <c r="AE9" s="13">
        <f t="shared" si="1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5" t="s">
        <v>57</v>
      </c>
      <c r="I10" s="12" t="s">
        <v>58</v>
      </c>
      <c r="J10" s="1">
        <v>0</v>
      </c>
      <c r="K10" s="1">
        <v>0</v>
      </c>
      <c r="L10" s="21">
        <f>2500000*0.85</f>
        <v>2125000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4"/>
      <c r="Z10" s="1">
        <v>60000</v>
      </c>
      <c r="AA10" s="1"/>
      <c r="AB10" s="1">
        <v>180000</v>
      </c>
      <c r="AC10" s="1"/>
      <c r="AD10" s="1"/>
      <c r="AE10" s="13">
        <f t="shared" si="1"/>
        <v>2995000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 t="s">
        <v>47</v>
      </c>
      <c r="G11" s="1">
        <v>0</v>
      </c>
      <c r="H11" s="11" t="s">
        <v>57</v>
      </c>
      <c r="I11" s="12" t="s">
        <v>58</v>
      </c>
      <c r="J11" s="1">
        <v>0</v>
      </c>
      <c r="K11" s="1">
        <v>0</v>
      </c>
      <c r="L11" s="21">
        <f>2500000*0.85</f>
        <v>2125000</v>
      </c>
      <c r="M11" s="1">
        <v>70000</v>
      </c>
      <c r="N11" s="1"/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4"/>
      <c r="Z11" s="1">
        <v>0</v>
      </c>
      <c r="AA11" s="1"/>
      <c r="AB11" s="1">
        <v>240000</v>
      </c>
      <c r="AC11" s="1"/>
      <c r="AD11" s="1"/>
      <c r="AE11" s="13">
        <f t="shared" si="1"/>
        <v>2735000</v>
      </c>
    </row>
    <row r="12" spans="1:31" ht="31.95" customHeight="1" x14ac:dyDescent="0.3">
      <c r="A12" s="2" t="s">
        <v>33</v>
      </c>
      <c r="B12" s="2" t="s">
        <v>34</v>
      </c>
      <c r="C12" s="2" t="s">
        <v>48</v>
      </c>
      <c r="D12" s="2" t="s">
        <v>49</v>
      </c>
      <c r="E12" s="2">
        <v>0</v>
      </c>
      <c r="F12" s="2" t="s">
        <v>50</v>
      </c>
      <c r="G12" s="1">
        <v>0</v>
      </c>
      <c r="H12" s="5" t="s">
        <v>57</v>
      </c>
      <c r="I12" s="12" t="s">
        <v>58</v>
      </c>
      <c r="J12" s="1">
        <v>0</v>
      </c>
      <c r="K12" s="1">
        <v>0</v>
      </c>
      <c r="L12" s="21">
        <f>2500000*0.85</f>
        <v>2125000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4"/>
      <c r="Z12" s="1">
        <v>0</v>
      </c>
      <c r="AA12" s="1"/>
      <c r="AB12" s="1">
        <v>30000</v>
      </c>
      <c r="AC12" s="1"/>
      <c r="AD12" s="1"/>
      <c r="AE12" s="13">
        <f t="shared" si="1"/>
        <v>2945000</v>
      </c>
    </row>
    <row r="13" spans="1:31" ht="31.95" customHeight="1" x14ac:dyDescent="0.3">
      <c r="A13" s="2" t="s">
        <v>33</v>
      </c>
      <c r="B13" s="2" t="s">
        <v>34</v>
      </c>
      <c r="C13" s="2" t="s">
        <v>51</v>
      </c>
      <c r="D13" s="2" t="s">
        <v>52</v>
      </c>
      <c r="E13" s="2">
        <v>0</v>
      </c>
      <c r="F13" s="2">
        <v>0</v>
      </c>
      <c r="G13" s="1">
        <v>0</v>
      </c>
      <c r="H13" s="11" t="s">
        <v>57</v>
      </c>
      <c r="I13" s="12" t="s">
        <v>58</v>
      </c>
      <c r="J13" s="1">
        <v>0</v>
      </c>
      <c r="K13" s="1">
        <v>0</v>
      </c>
      <c r="L13" s="21">
        <v>300000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4"/>
      <c r="Z13" s="1">
        <v>0</v>
      </c>
      <c r="AA13" s="1"/>
      <c r="AB13" s="1">
        <v>120000</v>
      </c>
      <c r="AC13" s="1"/>
      <c r="AD13" s="1"/>
      <c r="AE13" s="13">
        <f t="shared" si="1"/>
        <v>1030000</v>
      </c>
    </row>
    <row r="14" spans="1:31" ht="31.95" customHeight="1" x14ac:dyDescent="0.3">
      <c r="A14" s="2" t="s">
        <v>33</v>
      </c>
      <c r="B14" s="2" t="s">
        <v>34</v>
      </c>
      <c r="C14" s="2" t="s">
        <v>53</v>
      </c>
      <c r="D14" s="2" t="s">
        <v>54</v>
      </c>
      <c r="E14" s="2">
        <v>0</v>
      </c>
      <c r="F14" s="2">
        <v>0</v>
      </c>
      <c r="G14" s="1">
        <v>0</v>
      </c>
      <c r="H14" s="11" t="s">
        <v>84</v>
      </c>
      <c r="I14" s="12" t="s">
        <v>58</v>
      </c>
      <c r="J14" s="1">
        <v>0</v>
      </c>
      <c r="K14" s="1">
        <v>0</v>
      </c>
      <c r="L14" s="21">
        <f t="shared" ref="L14:L15" si="3">2500000*0.85</f>
        <v>2125000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4"/>
      <c r="Z14" s="1">
        <v>50000</v>
      </c>
      <c r="AA14" s="1"/>
      <c r="AB14" s="1">
        <v>150000</v>
      </c>
      <c r="AC14" s="1"/>
      <c r="AD14" s="1"/>
      <c r="AE14" s="13">
        <f t="shared" si="1"/>
        <v>3035000</v>
      </c>
    </row>
    <row r="15" spans="1:31" ht="31.95" customHeight="1" x14ac:dyDescent="0.3">
      <c r="A15" s="2" t="s">
        <v>33</v>
      </c>
      <c r="B15" s="2" t="s">
        <v>34</v>
      </c>
      <c r="C15" s="25" t="s">
        <v>59</v>
      </c>
      <c r="D15" s="8"/>
      <c r="E15" s="8"/>
      <c r="F15" s="8"/>
      <c r="G15" s="7"/>
      <c r="H15" s="11" t="s">
        <v>85</v>
      </c>
      <c r="I15" s="12" t="s">
        <v>58</v>
      </c>
      <c r="J15" s="7"/>
      <c r="K15" s="7"/>
      <c r="L15" s="32">
        <f t="shared" si="3"/>
        <v>2125000</v>
      </c>
      <c r="M15" s="7">
        <v>70000</v>
      </c>
      <c r="N15" s="7">
        <v>260000</v>
      </c>
      <c r="O15" s="7"/>
      <c r="P15" s="7"/>
      <c r="Q15" s="7"/>
      <c r="R15" s="7"/>
      <c r="S15" s="7"/>
      <c r="T15" s="7"/>
      <c r="U15" s="7">
        <v>780000</v>
      </c>
      <c r="V15" s="7"/>
      <c r="W15" s="7"/>
      <c r="X15" s="7"/>
      <c r="Y15" s="6"/>
      <c r="Z15" s="7">
        <v>20000</v>
      </c>
      <c r="AA15" s="7"/>
      <c r="AB15" s="7">
        <v>60000</v>
      </c>
      <c r="AC15" s="7"/>
      <c r="AD15" s="7"/>
      <c r="AE15" s="13">
        <f t="shared" si="1"/>
        <v>3155000</v>
      </c>
    </row>
    <row r="16" spans="1:31" s="15" customFormat="1" ht="31.95" customHeight="1" x14ac:dyDescent="0.3">
      <c r="A16" s="16" t="s">
        <v>33</v>
      </c>
      <c r="B16" s="16" t="s">
        <v>34</v>
      </c>
      <c r="C16" s="16" t="s">
        <v>55</v>
      </c>
      <c r="D16" s="16" t="s">
        <v>56</v>
      </c>
      <c r="E16" s="16">
        <v>0</v>
      </c>
      <c r="F16" s="16">
        <v>0</v>
      </c>
      <c r="G16" s="17">
        <v>0</v>
      </c>
      <c r="H16" s="11" t="s">
        <v>86</v>
      </c>
      <c r="I16" s="12" t="s">
        <v>58</v>
      </c>
      <c r="J16" s="17">
        <v>0</v>
      </c>
      <c r="K16" s="17">
        <v>0</v>
      </c>
      <c r="L16" s="33">
        <f>2500000*0.85</f>
        <v>2125000</v>
      </c>
      <c r="M16" s="17">
        <v>70000</v>
      </c>
      <c r="N16" s="17">
        <v>260000</v>
      </c>
      <c r="O16" s="17"/>
      <c r="P16" s="17">
        <v>600000</v>
      </c>
      <c r="Q16" s="17"/>
      <c r="R16" s="17"/>
      <c r="S16" s="17"/>
      <c r="T16" s="17"/>
      <c r="U16" s="17">
        <v>780000</v>
      </c>
      <c r="V16" s="17"/>
      <c r="W16" s="17"/>
      <c r="X16" s="17"/>
      <c r="Y16" s="18"/>
      <c r="Z16" s="17">
        <v>50000</v>
      </c>
      <c r="AA16" s="17"/>
      <c r="AB16" s="17">
        <v>120000</v>
      </c>
      <c r="AC16" s="17"/>
      <c r="AD16" s="17"/>
      <c r="AE16" s="13">
        <f t="shared" si="1"/>
        <v>3665000</v>
      </c>
    </row>
    <row r="17" spans="1:31" s="15" customFormat="1" ht="31.95" customHeight="1" x14ac:dyDescent="0.3">
      <c r="A17" s="2" t="s">
        <v>33</v>
      </c>
      <c r="B17" s="2" t="s">
        <v>34</v>
      </c>
      <c r="C17" s="25" t="s">
        <v>60</v>
      </c>
      <c r="D17" s="24" t="s">
        <v>72</v>
      </c>
      <c r="E17" s="27"/>
      <c r="F17" s="27"/>
      <c r="G17" s="28"/>
      <c r="H17" s="11" t="s">
        <v>87</v>
      </c>
      <c r="I17" s="12" t="s">
        <v>58</v>
      </c>
      <c r="J17" s="28"/>
      <c r="K17" s="28"/>
      <c r="L17" s="34">
        <f t="shared" ref="L17:L19" si="4">2500000*0.85</f>
        <v>2125000</v>
      </c>
      <c r="M17" s="28">
        <v>70000</v>
      </c>
      <c r="N17" s="28"/>
      <c r="O17" s="28"/>
      <c r="P17" s="28"/>
      <c r="Q17" s="28"/>
      <c r="R17" s="28"/>
      <c r="S17" s="28"/>
      <c r="T17" s="28"/>
      <c r="U17" s="28">
        <v>780000</v>
      </c>
      <c r="V17" s="28"/>
      <c r="W17" s="28"/>
      <c r="X17" s="28"/>
      <c r="Y17" s="28"/>
      <c r="Z17" s="28">
        <v>0</v>
      </c>
      <c r="AA17" s="28"/>
      <c r="AB17" s="28">
        <v>150000</v>
      </c>
      <c r="AC17" s="28"/>
      <c r="AD17" s="28"/>
      <c r="AE17" s="13">
        <f t="shared" si="1"/>
        <v>2825000</v>
      </c>
    </row>
    <row r="18" spans="1:31" s="15" customFormat="1" ht="31.95" customHeight="1" x14ac:dyDescent="0.3">
      <c r="A18" s="16" t="s">
        <v>33</v>
      </c>
      <c r="B18" s="16" t="s">
        <v>34</v>
      </c>
      <c r="C18" s="25" t="s">
        <v>61</v>
      </c>
      <c r="D18" s="24" t="s">
        <v>73</v>
      </c>
      <c r="E18" s="27"/>
      <c r="F18" s="27"/>
      <c r="G18" s="28"/>
      <c r="H18" s="11" t="s">
        <v>88</v>
      </c>
      <c r="I18" s="12" t="s">
        <v>58</v>
      </c>
      <c r="J18" s="28"/>
      <c r="K18" s="28"/>
      <c r="L18" s="34">
        <f t="shared" si="4"/>
        <v>2125000</v>
      </c>
      <c r="M18" s="28">
        <v>70000</v>
      </c>
      <c r="N18" s="28"/>
      <c r="O18" s="28"/>
      <c r="P18" s="28"/>
      <c r="Q18" s="28"/>
      <c r="R18" s="28"/>
      <c r="S18" s="28"/>
      <c r="T18" s="28"/>
      <c r="U18" s="28">
        <v>780000</v>
      </c>
      <c r="V18" s="28"/>
      <c r="W18" s="28"/>
      <c r="X18" s="28"/>
      <c r="Y18" s="28"/>
      <c r="Z18" s="28">
        <v>0</v>
      </c>
      <c r="AA18" s="28"/>
      <c r="AB18" s="28">
        <v>120000</v>
      </c>
      <c r="AC18" s="28"/>
      <c r="AD18" s="28"/>
      <c r="AE18" s="13">
        <f t="shared" si="1"/>
        <v>2855000</v>
      </c>
    </row>
    <row r="19" spans="1:31" s="15" customFormat="1" ht="31.95" customHeight="1" x14ac:dyDescent="0.3">
      <c r="A19" s="2" t="s">
        <v>33</v>
      </c>
      <c r="B19" s="2" t="s">
        <v>34</v>
      </c>
      <c r="C19" s="23" t="s">
        <v>62</v>
      </c>
      <c r="D19" s="24" t="s">
        <v>74</v>
      </c>
      <c r="E19" s="27"/>
      <c r="F19" s="27"/>
      <c r="G19" s="28"/>
      <c r="H19" s="11" t="s">
        <v>89</v>
      </c>
      <c r="I19" s="12" t="s">
        <v>58</v>
      </c>
      <c r="J19" s="28"/>
      <c r="K19" s="28"/>
      <c r="L19" s="34">
        <f t="shared" si="4"/>
        <v>2125000</v>
      </c>
      <c r="M19" s="28">
        <v>70000</v>
      </c>
      <c r="N19" s="28">
        <v>0</v>
      </c>
      <c r="O19" s="28"/>
      <c r="P19" s="28"/>
      <c r="Q19" s="28">
        <v>70000</v>
      </c>
      <c r="R19" s="28"/>
      <c r="S19" s="28"/>
      <c r="T19" s="28"/>
      <c r="U19" s="28">
        <v>780000</v>
      </c>
      <c r="V19" s="28"/>
      <c r="W19" s="28"/>
      <c r="X19" s="28"/>
      <c r="Y19" s="28"/>
      <c r="Z19" s="28"/>
      <c r="AA19" s="28"/>
      <c r="AB19" s="28">
        <v>0</v>
      </c>
      <c r="AC19" s="28"/>
      <c r="AD19" s="28"/>
      <c r="AE19" s="13">
        <f t="shared" si="1"/>
        <v>3045000</v>
      </c>
    </row>
    <row r="20" spans="1:31" s="15" customFormat="1" ht="31.95" customHeight="1" x14ac:dyDescent="0.3">
      <c r="A20" s="16" t="s">
        <v>33</v>
      </c>
      <c r="B20" s="16" t="s">
        <v>34</v>
      </c>
      <c r="C20" s="23" t="s">
        <v>63</v>
      </c>
      <c r="D20" s="24" t="s">
        <v>75</v>
      </c>
      <c r="E20" s="27"/>
      <c r="F20" s="27"/>
      <c r="G20" s="28"/>
      <c r="H20" s="11" t="s">
        <v>90</v>
      </c>
      <c r="I20" s="12" t="s">
        <v>58</v>
      </c>
      <c r="J20" s="28"/>
      <c r="K20" s="28"/>
      <c r="L20" s="26">
        <v>1750000</v>
      </c>
      <c r="M20" s="28">
        <v>70000</v>
      </c>
      <c r="N20" s="28">
        <v>260000</v>
      </c>
      <c r="O20" s="28"/>
      <c r="P20" s="28"/>
      <c r="Q20" s="28"/>
      <c r="R20" s="28"/>
      <c r="S20" s="28"/>
      <c r="T20" s="28"/>
      <c r="U20" s="28">
        <v>780000</v>
      </c>
      <c r="V20" s="28"/>
      <c r="W20" s="28"/>
      <c r="X20" s="28"/>
      <c r="Y20" s="28"/>
      <c r="Z20" s="28">
        <v>40000</v>
      </c>
      <c r="AA20" s="28"/>
      <c r="AB20" s="28">
        <v>120000</v>
      </c>
      <c r="AC20" s="28"/>
      <c r="AD20" s="28"/>
      <c r="AE20" s="13">
        <f t="shared" si="1"/>
        <v>2700000</v>
      </c>
    </row>
    <row r="21" spans="1:31" s="15" customFormat="1" ht="31.95" customHeight="1" x14ac:dyDescent="0.3">
      <c r="A21" s="2" t="s">
        <v>33</v>
      </c>
      <c r="B21" s="2" t="s">
        <v>34</v>
      </c>
      <c r="C21" s="23" t="s">
        <v>64</v>
      </c>
      <c r="D21" s="24" t="s">
        <v>76</v>
      </c>
      <c r="E21" s="27"/>
      <c r="F21" s="27"/>
      <c r="G21" s="28"/>
      <c r="H21" s="11" t="s">
        <v>91</v>
      </c>
      <c r="I21" s="12" t="s">
        <v>58</v>
      </c>
      <c r="J21" s="28"/>
      <c r="K21" s="28"/>
      <c r="L21" s="26">
        <v>1750000</v>
      </c>
      <c r="M21" s="28">
        <v>70000</v>
      </c>
      <c r="N21" s="28">
        <v>260000</v>
      </c>
      <c r="O21" s="28"/>
      <c r="P21" s="28"/>
      <c r="Q21" s="28"/>
      <c r="R21" s="28"/>
      <c r="S21" s="28"/>
      <c r="T21" s="28"/>
      <c r="U21" s="28">
        <v>780000</v>
      </c>
      <c r="V21" s="28"/>
      <c r="W21" s="28"/>
      <c r="X21" s="28"/>
      <c r="Y21" s="28"/>
      <c r="Z21" s="28">
        <v>110000</v>
      </c>
      <c r="AA21" s="28"/>
      <c r="AB21" s="28">
        <v>330000</v>
      </c>
      <c r="AC21" s="28"/>
      <c r="AD21" s="28"/>
      <c r="AE21" s="13">
        <f t="shared" si="1"/>
        <v>2420000</v>
      </c>
    </row>
    <row r="22" spans="1:31" s="15" customFormat="1" ht="31.95" customHeight="1" x14ac:dyDescent="0.3">
      <c r="A22" s="16" t="s">
        <v>33</v>
      </c>
      <c r="B22" s="16" t="s">
        <v>34</v>
      </c>
      <c r="C22" s="23" t="s">
        <v>65</v>
      </c>
      <c r="D22" s="24" t="s">
        <v>77</v>
      </c>
      <c r="E22" s="27"/>
      <c r="F22" s="27"/>
      <c r="G22" s="28"/>
      <c r="H22" s="11" t="s">
        <v>92</v>
      </c>
      <c r="I22" s="12" t="s">
        <v>58</v>
      </c>
      <c r="J22" s="28"/>
      <c r="K22" s="28"/>
      <c r="L22" s="22">
        <v>1750000</v>
      </c>
      <c r="M22" s="28">
        <v>70000</v>
      </c>
      <c r="N22" s="28"/>
      <c r="O22" s="28"/>
      <c r="P22" s="28"/>
      <c r="Q22" s="28"/>
      <c r="R22" s="28"/>
      <c r="S22" s="28"/>
      <c r="T22" s="28"/>
      <c r="U22" s="28">
        <v>780000</v>
      </c>
      <c r="V22" s="28"/>
      <c r="W22" s="28"/>
      <c r="X22" s="28"/>
      <c r="Y22" s="28"/>
      <c r="Z22" s="28">
        <v>0</v>
      </c>
      <c r="AA22" s="28"/>
      <c r="AB22" s="28">
        <v>30000</v>
      </c>
      <c r="AC22" s="28"/>
      <c r="AD22" s="28"/>
      <c r="AE22" s="13">
        <f t="shared" si="1"/>
        <v>2570000</v>
      </c>
    </row>
    <row r="23" spans="1:31" s="15" customFormat="1" ht="31.95" customHeight="1" x14ac:dyDescent="0.3">
      <c r="A23" s="2" t="s">
        <v>33</v>
      </c>
      <c r="B23" s="2" t="s">
        <v>34</v>
      </c>
      <c r="C23" s="29" t="s">
        <v>66</v>
      </c>
      <c r="D23" s="24" t="s">
        <v>78</v>
      </c>
      <c r="E23" s="27"/>
      <c r="F23" s="27"/>
      <c r="G23" s="28"/>
      <c r="H23" s="11" t="s">
        <v>93</v>
      </c>
      <c r="I23" s="12" t="s">
        <v>58</v>
      </c>
      <c r="J23" s="28"/>
      <c r="K23" s="28"/>
      <c r="L23" s="22">
        <v>350000</v>
      </c>
      <c r="M23" s="28">
        <v>0</v>
      </c>
      <c r="N23" s="28"/>
      <c r="O23" s="28"/>
      <c r="P23" s="28"/>
      <c r="Q23" s="28"/>
      <c r="R23" s="28"/>
      <c r="S23" s="28"/>
      <c r="T23" s="28"/>
      <c r="U23" s="28">
        <v>780000</v>
      </c>
      <c r="V23" s="28"/>
      <c r="W23" s="28"/>
      <c r="X23" s="28"/>
      <c r="Y23" s="28"/>
      <c r="Z23" s="28">
        <v>0</v>
      </c>
      <c r="AA23" s="28"/>
      <c r="AB23" s="28">
        <v>120000</v>
      </c>
      <c r="AC23" s="28"/>
      <c r="AD23" s="28"/>
      <c r="AE23" s="13">
        <f t="shared" si="1"/>
        <v>1010000</v>
      </c>
    </row>
    <row r="24" spans="1:31" s="15" customFormat="1" ht="31.95" customHeight="1" x14ac:dyDescent="0.3">
      <c r="A24" s="16" t="s">
        <v>33</v>
      </c>
      <c r="B24" s="16" t="s">
        <v>34</v>
      </c>
      <c r="C24" s="30" t="s">
        <v>67</v>
      </c>
      <c r="D24" s="24" t="s">
        <v>79</v>
      </c>
      <c r="E24" s="27"/>
      <c r="F24" s="27"/>
      <c r="G24" s="28"/>
      <c r="H24" s="11" t="s">
        <v>94</v>
      </c>
      <c r="I24" s="12" t="s">
        <v>58</v>
      </c>
      <c r="J24" s="28"/>
      <c r="K24" s="28"/>
      <c r="L24" s="26">
        <v>1750000</v>
      </c>
      <c r="M24" s="28">
        <v>70000</v>
      </c>
      <c r="N24" s="28">
        <v>260000</v>
      </c>
      <c r="O24" s="28"/>
      <c r="P24" s="28"/>
      <c r="Q24" s="28">
        <v>250000</v>
      </c>
      <c r="R24" s="28"/>
      <c r="S24" s="28"/>
      <c r="T24" s="28"/>
      <c r="U24" s="28">
        <v>780000</v>
      </c>
      <c r="V24" s="28"/>
      <c r="W24" s="28"/>
      <c r="X24" s="28"/>
      <c r="Y24" s="28"/>
      <c r="Z24" s="28"/>
      <c r="AA24" s="28"/>
      <c r="AB24" s="28">
        <v>30000</v>
      </c>
      <c r="AC24" s="28"/>
      <c r="AD24" s="28"/>
      <c r="AE24" s="13">
        <f t="shared" si="1"/>
        <v>3080000</v>
      </c>
    </row>
    <row r="25" spans="1:31" s="15" customFormat="1" ht="31.95" customHeight="1" x14ac:dyDescent="0.3">
      <c r="A25" s="2" t="s">
        <v>33</v>
      </c>
      <c r="B25" s="2" t="s">
        <v>34</v>
      </c>
      <c r="C25" s="23" t="s">
        <v>68</v>
      </c>
      <c r="D25" s="24" t="s">
        <v>80</v>
      </c>
      <c r="E25" s="27"/>
      <c r="F25" s="27"/>
      <c r="G25" s="28"/>
      <c r="H25" s="11" t="s">
        <v>95</v>
      </c>
      <c r="I25" s="12" t="s">
        <v>58</v>
      </c>
      <c r="J25" s="28"/>
      <c r="K25" s="28"/>
      <c r="L25" s="26">
        <v>1750000</v>
      </c>
      <c r="M25" s="28">
        <v>70000</v>
      </c>
      <c r="N25" s="28">
        <v>260000</v>
      </c>
      <c r="O25" s="28"/>
      <c r="P25" s="28"/>
      <c r="Q25" s="28">
        <v>130000</v>
      </c>
      <c r="R25" s="28"/>
      <c r="S25" s="28"/>
      <c r="T25" s="28"/>
      <c r="U25" s="28">
        <v>780000</v>
      </c>
      <c r="V25" s="28"/>
      <c r="W25" s="28"/>
      <c r="X25" s="28"/>
      <c r="Y25" s="28"/>
      <c r="Z25" s="28"/>
      <c r="AA25" s="28"/>
      <c r="AB25" s="28">
        <v>180000</v>
      </c>
      <c r="AC25" s="28"/>
      <c r="AD25" s="28"/>
      <c r="AE25" s="13">
        <f t="shared" si="1"/>
        <v>2810000</v>
      </c>
    </row>
    <row r="26" spans="1:31" s="15" customFormat="1" ht="31.95" customHeight="1" x14ac:dyDescent="0.3">
      <c r="A26" s="16" t="s">
        <v>33</v>
      </c>
      <c r="B26" s="16" t="s">
        <v>34</v>
      </c>
      <c r="C26" s="23" t="s">
        <v>69</v>
      </c>
      <c r="D26" s="24" t="s">
        <v>81</v>
      </c>
      <c r="E26" s="27"/>
      <c r="F26" s="27"/>
      <c r="G26" s="28"/>
      <c r="H26" s="11" t="s">
        <v>96</v>
      </c>
      <c r="I26" s="12" t="s">
        <v>58</v>
      </c>
      <c r="J26" s="28"/>
      <c r="K26" s="28"/>
      <c r="L26" s="21">
        <v>1750000</v>
      </c>
      <c r="M26" s="28">
        <v>70000</v>
      </c>
      <c r="N26" s="28"/>
      <c r="O26" s="28"/>
      <c r="P26" s="28"/>
      <c r="Q26" s="28"/>
      <c r="R26" s="28"/>
      <c r="S26" s="28"/>
      <c r="T26" s="28"/>
      <c r="U26" s="28">
        <v>780000</v>
      </c>
      <c r="V26" s="28"/>
      <c r="W26" s="28"/>
      <c r="X26" s="28"/>
      <c r="Y26" s="28"/>
      <c r="Z26" s="28">
        <v>80000</v>
      </c>
      <c r="AA26" s="28"/>
      <c r="AB26" s="28">
        <v>210000</v>
      </c>
      <c r="AC26" s="28"/>
      <c r="AD26" s="28"/>
      <c r="AE26" s="13">
        <f t="shared" si="1"/>
        <v>2310000</v>
      </c>
    </row>
    <row r="27" spans="1:31" s="15" customFormat="1" ht="31.95" customHeight="1" x14ac:dyDescent="0.3">
      <c r="A27" s="2" t="s">
        <v>33</v>
      </c>
      <c r="B27" s="2" t="s">
        <v>34</v>
      </c>
      <c r="C27" s="23" t="s">
        <v>70</v>
      </c>
      <c r="D27" s="24" t="s">
        <v>82</v>
      </c>
      <c r="E27" s="27"/>
      <c r="F27" s="27"/>
      <c r="G27" s="28"/>
      <c r="H27" s="11" t="s">
        <v>97</v>
      </c>
      <c r="I27" s="12" t="s">
        <v>58</v>
      </c>
      <c r="J27" s="28"/>
      <c r="K27" s="28"/>
      <c r="L27" s="21">
        <f>2200000*0.8</f>
        <v>1760000</v>
      </c>
      <c r="M27" s="28"/>
      <c r="N27" s="28"/>
      <c r="O27" s="28"/>
      <c r="P27" s="28"/>
      <c r="Q27" s="28"/>
      <c r="R27" s="28"/>
      <c r="S27" s="28"/>
      <c r="T27" s="28"/>
      <c r="U27" s="28">
        <v>780000</v>
      </c>
      <c r="V27" s="28"/>
      <c r="W27" s="28"/>
      <c r="X27" s="28"/>
      <c r="Y27" s="28"/>
      <c r="Z27" s="28">
        <v>0</v>
      </c>
      <c r="AA27" s="28"/>
      <c r="AB27" s="28">
        <v>480000</v>
      </c>
      <c r="AC27" s="28"/>
      <c r="AD27" s="28"/>
      <c r="AE27" s="13">
        <f t="shared" si="1"/>
        <v>2060000</v>
      </c>
    </row>
    <row r="28" spans="1:31" s="15" customFormat="1" ht="31.95" customHeight="1" x14ac:dyDescent="0.3">
      <c r="A28" s="16" t="s">
        <v>33</v>
      </c>
      <c r="B28" s="16" t="s">
        <v>34</v>
      </c>
      <c r="C28" s="23" t="s">
        <v>71</v>
      </c>
      <c r="D28" s="24" t="s">
        <v>83</v>
      </c>
      <c r="E28" s="27"/>
      <c r="F28" s="27"/>
      <c r="G28" s="28"/>
      <c r="H28" s="11" t="s">
        <v>98</v>
      </c>
      <c r="I28" s="12" t="s">
        <v>58</v>
      </c>
      <c r="J28" s="28"/>
      <c r="K28" s="28"/>
      <c r="L28" s="21">
        <f>2200000*0.8</f>
        <v>1760000</v>
      </c>
      <c r="M28" s="28"/>
      <c r="N28" s="28"/>
      <c r="O28" s="28"/>
      <c r="P28" s="28"/>
      <c r="Q28" s="28"/>
      <c r="R28" s="28"/>
      <c r="S28" s="28"/>
      <c r="T28" s="28"/>
      <c r="U28" s="28">
        <v>780000</v>
      </c>
      <c r="V28" s="28"/>
      <c r="W28" s="28"/>
      <c r="X28" s="28"/>
      <c r="Y28" s="28"/>
      <c r="Z28" s="28">
        <v>0</v>
      </c>
      <c r="AA28" s="28"/>
      <c r="AB28" s="28">
        <v>240000</v>
      </c>
      <c r="AC28" s="28"/>
      <c r="AD28" s="28"/>
      <c r="AE28" s="13">
        <f t="shared" si="1"/>
        <v>2300000</v>
      </c>
    </row>
    <row r="29" spans="1:31" ht="18" x14ac:dyDescent="0.3">
      <c r="H29" s="11"/>
      <c r="Y29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17" r:id="rId1" display="https://hocphi.tingee.vn/student/list" xr:uid="{07E76369-91A0-48AA-853F-E504477D1B2D}"/>
    <hyperlink ref="D18" r:id="rId2" display="https://hocphi.tingee.vn/student/list" xr:uid="{925AD402-8948-48E7-B2EF-22AED0566A54}"/>
    <hyperlink ref="D19" r:id="rId3" display="https://hocphi.tingee.vn/student/list" xr:uid="{1B970C80-BA36-461C-BD82-99340DD02445}"/>
    <hyperlink ref="D20" r:id="rId4" display="https://hocphi.tingee.vn/student/list" xr:uid="{BB66DAF7-2AE6-4C1C-A1CE-9CB4D01342AE}"/>
    <hyperlink ref="D21" r:id="rId5" display="https://hocphi.tingee.vn/student/list" xr:uid="{539621DE-38A0-43C3-B6B3-76B95F1C0401}"/>
    <hyperlink ref="D22" r:id="rId6" display="https://hocphi.tingee.vn/student/list" xr:uid="{9B75EA9D-10F8-4BDA-BF4D-6EEFA2181058}"/>
    <hyperlink ref="D23" r:id="rId7" display="https://hocphi.tingee.vn/student/list" xr:uid="{B84D4E90-E822-4634-BD49-B32AB7F6C4E9}"/>
    <hyperlink ref="D24" r:id="rId8" display="https://hocphi.tingee.vn/student/list" xr:uid="{EFD2CA95-30B0-43FE-BA52-6970D48CE8B4}"/>
    <hyperlink ref="D25" r:id="rId9" display="https://hocphi.tingee.vn/student/list" xr:uid="{93067107-83B0-48A2-8128-D131D5BA5AB5}"/>
    <hyperlink ref="D26" r:id="rId10" display="https://hocphi.tingee.vn/student/list" xr:uid="{153BC206-B681-46A5-971A-984EE285DAA4}"/>
    <hyperlink ref="D27" r:id="rId11" display="https://hocphi.tingee.vn/student/list" xr:uid="{3BE52FBE-DE61-4DCA-87E5-ED6B8C231480}"/>
    <hyperlink ref="D28" r:id="rId12" display="https://hocphi.tingee.vn/student/list" xr:uid="{B5770C7D-5F70-4DDB-B06C-4BA92B409E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2024-12-05T03:10:20Z</dcterms:modified>
</cp:coreProperties>
</file>