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<sst xmlns="http://schemas.openxmlformats.org/spreadsheetml/2006/main" count="234" uniqueCount="93">
  <si>
    <t>BẢNG NHẬP LIỆU HỌC PHÍ</t>
  </si>
  <si>
    <t/>
  </si>
  <si>
    <r>
      <rPr>
        <sz val="10"/>
        <rFont val="宋体"/>
        <charset val="134"/>
      </rPr>
      <t>Cơ sở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</si>
  <si>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Lớp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</si>
  <si>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Họ tên học sinh</t>
    </r>
  </si>
  <si>
    <r>
      <rPr>
        <sz val="10"/>
        <rFont val="宋体"/>
        <charset val="134"/>
      </rPr>
      <t>Mã học sinh</t>
    </r>
  </si>
  <si>
    <r>
      <rPr>
        <sz val="10"/>
        <rFont val="宋体"/>
        <charset val="134"/>
      </rPr>
      <t>Mã định danh</t>
    </r>
  </si>
  <si>
    <r>
      <rPr>
        <sz val="10"/>
        <rFont val="宋体"/>
        <charset val="134"/>
      </rPr>
      <t>Lần TT</t>
    </r>
  </si>
  <si>
    <r>
      <rPr>
        <sz val="10"/>
        <rFont val="宋体"/>
        <charset val="134"/>
      </rPr>
      <t>Học phí</t>
    </r>
  </si>
  <si>
    <r>
      <rPr>
        <sz val="10"/>
        <rFont val="宋体"/>
        <charset val="134"/>
      </rPr>
      <t>Tháng</t>
    </r>
  </si>
  <si>
    <r>
      <rPr>
        <sz val="10"/>
        <rFont val="宋体"/>
        <charset val="134"/>
      </rPr>
      <t>Hạn thanh toán</t>
    </r>
  </si>
  <si>
    <r>
      <rPr>
        <sz val="10"/>
        <rFont val="宋体"/>
        <charset val="134"/>
      </rPr>
      <t>Số buổi học chuẩn trong tháng</t>
    </r>
  </si>
  <si>
    <r>
      <rPr>
        <sz val="10"/>
        <rFont val="宋体"/>
        <charset val="134"/>
      </rPr>
      <t>Ghi chú</t>
    </r>
  </si>
  <si>
    <r>
      <rPr>
        <sz val="10"/>
        <rFont val="宋体"/>
        <charset val="134"/>
      </rPr>
      <t>Các khoản phải thu</t>
    </r>
  </si>
  <si>
    <r>
      <rPr>
        <sz val="10"/>
        <rFont val="宋体"/>
        <charset val="134"/>
      </rPr>
      <t>Các khoản giảm trừ</t>
    </r>
  </si>
  <si>
    <r>
      <rPr>
        <sz val="10"/>
        <rFont val="宋体"/>
        <charset val="134"/>
      </rPr>
      <t>_Học phí_</t>
    </r>
  </si>
  <si>
    <r>
      <rPr>
        <sz val="10"/>
        <rFont val="宋体"/>
        <charset val="134"/>
      </rPr>
      <t>Phụ phí sinh hoạt (BVĐN)</t>
    </r>
  </si>
  <si>
    <r>
      <rPr>
        <sz val="10"/>
        <rFont val="宋体"/>
        <charset val="134"/>
      </rPr>
      <t>Ăn sáng (26 buổi)</t>
    </r>
  </si>
  <si>
    <r>
      <rPr>
        <sz val="10"/>
        <rFont val="宋体"/>
        <charset val="134"/>
      </rPr>
      <t>Tiền tiếng anh</t>
    </r>
  </si>
  <si>
    <r>
      <rPr>
        <sz val="10"/>
        <rFont val="宋体"/>
        <charset val="134"/>
      </rPr>
      <t>Xe đưa đón</t>
    </r>
  </si>
  <si>
    <r>
      <rPr>
        <sz val="10"/>
        <rFont val="宋体"/>
        <charset val="134"/>
      </rPr>
      <t>Tiền thiếu tháng trước</t>
    </r>
  </si>
  <si>
    <r>
      <rPr>
        <sz val="10"/>
        <rFont val="宋体"/>
        <charset val="134"/>
      </rPr>
      <t>Học phẩm</t>
    </r>
  </si>
  <si>
    <r>
      <rPr>
        <sz val="10"/>
        <rFont val="宋体"/>
        <charset val="134"/>
      </rPr>
      <t>Hoạt động trải nghiệm</t>
    </r>
  </si>
  <si>
    <r>
      <rPr>
        <sz val="10"/>
        <rFont val="宋体"/>
        <charset val="134"/>
      </rPr>
      <t>Lớp chữ</t>
    </r>
  </si>
  <si>
    <r>
      <rPr>
        <sz val="10"/>
        <rFont val="宋体"/>
        <charset val="134"/>
      </rPr>
      <t>Tiền ăn (26 buổi)</t>
    </r>
  </si>
  <si>
    <r>
      <rPr>
        <sz val="10"/>
        <rFont val="宋体"/>
        <charset val="134"/>
      </rPr>
      <t>Kids Online</t>
    </r>
  </si>
  <si>
    <r>
      <rPr>
        <sz val="10"/>
        <rFont val="宋体"/>
        <charset val="134"/>
      </rPr>
      <t>Đồng phục</t>
    </r>
  </si>
  <si>
    <r>
      <rPr>
        <sz val="10"/>
        <rFont val="宋体"/>
        <charset val="134"/>
      </rPr>
      <t>Lớp nhảy</t>
    </r>
  </si>
  <si>
    <r>
      <rPr>
        <sz val="10"/>
        <rFont val="宋体"/>
        <charset val="134"/>
      </rPr>
      <t>Tiền CSVC 2024</t>
    </r>
  </si>
  <si>
    <r>
      <rPr>
        <sz val="10"/>
        <rFont val="宋体"/>
        <charset val="134"/>
      </rPr>
      <t>Bảo hiểm thân thể</t>
    </r>
  </si>
  <si>
    <r>
      <rPr>
        <sz val="10"/>
        <rFont val="宋体"/>
        <charset val="134"/>
      </rPr>
      <t>Tiền ăn sáng còn thừa</t>
    </r>
  </si>
  <si>
    <r>
      <rPr>
        <sz val="10"/>
        <rFont val="宋体"/>
        <charset val="134"/>
      </rPr>
      <t>Tiền ăn còn thừa</t>
    </r>
  </si>
  <si>
    <r>
      <rPr>
        <sz val="10"/>
        <rFont val="宋体"/>
        <charset val="134"/>
      </rPr>
      <t>Tiền thừa</t>
    </r>
  </si>
  <si>
    <r>
      <rPr>
        <sz val="10"/>
        <rFont val="宋体"/>
        <charset val="134"/>
      </rPr>
      <t>Hoàn phí</t>
    </r>
  </si>
  <si>
    <r>
      <rPr>
        <sz val="10"/>
        <rFont val="宋体"/>
        <charset val="134"/>
      </rPr>
      <t>Hoàn KidsOnline</t>
    </r>
  </si>
  <si>
    <t>TRƯỜNG MN QUỐC TẾ HTN- SÔNG CÔNG</t>
  </si>
  <si>
    <t>TEST</t>
  </si>
  <si>
    <t>Trang</t>
  </si>
  <si>
    <t>HS3514</t>
  </si>
  <si>
    <t>11-2024</t>
  </si>
  <si>
    <t>05-11-2024</t>
  </si>
  <si>
    <t>The Earth (3-6)</t>
  </si>
  <si>
    <t>Cam Gia Khánh</t>
  </si>
  <si>
    <t>HS3608</t>
  </si>
  <si>
    <t>The Mercury (0-3)</t>
  </si>
  <si>
    <t>Nguyễn Minh Khôi B</t>
  </si>
  <si>
    <t>HS10150</t>
  </si>
  <si>
    <t>Đỗ Trọng Đạt</t>
  </si>
  <si>
    <t>HS17901</t>
  </si>
  <si>
    <t>LêKhánh Hưng</t>
  </si>
  <si>
    <t>HS10156</t>
  </si>
  <si>
    <t>Nguyễn Khánh Ngân 1</t>
  </si>
  <si>
    <t>HS17902</t>
  </si>
  <si>
    <t>Nguyễn Quang Khánh</t>
  </si>
  <si>
    <t>HS7807</t>
  </si>
  <si>
    <t>The Moon (3-6)</t>
  </si>
  <si>
    <t>Bùi Mạnh Dũng</t>
  </si>
  <si>
    <t>HS6782</t>
  </si>
  <si>
    <t>23-09-2024</t>
  </si>
  <si>
    <t>Dương Thanh Trà</t>
  </si>
  <si>
    <t>HS17900</t>
  </si>
  <si>
    <t>The Spring (NT)</t>
  </si>
  <si>
    <t>Đoàn Ngân Anh</t>
  </si>
  <si>
    <t>HS7821</t>
  </si>
  <si>
    <t>Nguyễn Hoàng Bách</t>
  </si>
  <si>
    <t>HS7812</t>
  </si>
  <si>
    <t>01-10-2024</t>
  </si>
  <si>
    <t>Trần Đức  Anh Duy</t>
  </si>
  <si>
    <t>HS10155</t>
  </si>
  <si>
    <t>Lê NguyễnĐăng Khoa</t>
  </si>
  <si>
    <t>HS7915</t>
  </si>
  <si>
    <t>Nguyễn Đăng Khôi</t>
  </si>
  <si>
    <t>HS4696</t>
  </si>
  <si>
    <t>Nguyễn Anh Minh</t>
  </si>
  <si>
    <t>HS7916</t>
  </si>
  <si>
    <t>Trần Vũ Minh Thư</t>
  </si>
  <si>
    <t>HS7817</t>
  </si>
  <si>
    <t>Nguyễn Thảo Vy</t>
  </si>
  <si>
    <t>HS7819</t>
  </si>
  <si>
    <t>The Summer (MG)</t>
  </si>
  <si>
    <t>La Trung Kiên</t>
  </si>
  <si>
    <t>HS3626</t>
  </si>
  <si>
    <t>Nguyễn Duy Nam</t>
  </si>
  <si>
    <t>HS7946</t>
  </si>
  <si>
    <t>Trân An Nhiên</t>
  </si>
  <si>
    <t>HS7818</t>
  </si>
  <si>
    <t>The Sun (3-6)</t>
  </si>
  <si>
    <t>Bùi thanh Nga</t>
  </si>
  <si>
    <t>HS7928</t>
  </si>
  <si>
    <t>Dương Minh Phúc</t>
  </si>
  <si>
    <t>HS7935</t>
  </si>
  <si>
    <t>Đỗ Nữ Nhật Vi</t>
  </si>
  <si>
    <t>HS7816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</si>
</sst>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,##0_);_(* \(#,##0\);_(* &quot;-&quot;??_);_(@_)"/>
  </numFmts>
  <fonts count="29">
    <font>
      <sz val="12"/>
      <color rgb="FF000000"/>
      <name val="Calibri"/>
      <charset val="134"/>
    </font>
    <font>
      <sz val="12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134"/>
    </font>
    <font>
      <sz val="18"/>
      <name val="Times New Roman"/>
      <charset val="134"/>
    </font>
    <font>
      <sz val="18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6">
    <xf numFmtId="0" fontId="0" fillId="0" borderId="0" xfId="0" applyFont="1"/>
    <xf numFmtId="0" fontId="1" fillId="2" borderId="0" xfId="0" applyFont="1" applyFill="1"/>
    <xf numFmtId="0" fontId="0" fillId="0" borderId="0" xfId="0" applyFont="1" applyFill="1"/>
    <xf numFmtId="0" fontId="0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5" fillId="2" borderId="2" xfId="0" applyNumberFormat="1" applyFont="1" applyFill="1" applyBorder="1" applyAlignment="1" applyProtection="1">
      <alignment horizontal="right" vertical="center"/>
    </xf>
    <xf numFmtId="3" fontId="5" fillId="0" borderId="2" xfId="0" applyNumberFormat="1" applyFont="1" applyFill="1" applyBorder="1" applyAlignment="1" applyProtection="1">
      <alignment horizontal="right" vertical="center"/>
    </xf>
    <xf numFmtId="178" fontId="5" fillId="0" borderId="2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3" fontId="5" fillId="0" borderId="2" xfId="0" applyNumberFormat="1" applyFont="1" applyFill="1" applyBorder="1" applyAlignment="1" applyProtection="1">
      <alignment horizontal="right" vertical="center"/>
    </xf>
    <xf numFmtId="178" fontId="5" fillId="3" borderId="2" xfId="1" applyNumberFormat="1" applyFont="1" applyFill="1" applyBorder="1" applyAlignment="1">
      <alignment horizontal="right" vertical="center"/>
    </xf>
    <xf numFmtId="178" fontId="6" fillId="0" borderId="2" xfId="1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 applyProtection="1">
      <alignment horizontal="right" vertical="center"/>
    </xf>
    <xf numFmtId="3" fontId="5" fillId="0" borderId="3" xfId="0" applyNumberFormat="1" applyFont="1" applyFill="1" applyBorder="1" applyAlignment="1" applyProtection="1">
      <alignment horizontal="right" vertical="center"/>
    </xf>
    <xf numFmtId="178" fontId="5" fillId="0" borderId="2" xfId="1" applyNumberFormat="1" applyFont="1" applyFill="1" applyBorder="1" applyAlignment="1">
      <alignment horizontal="right" vertical="center"/>
    </xf>
    <xf numFmtId="3" fontId="1" fillId="0" borderId="0" xfId="0" applyNumberFormat="1" applyFont="1" applyFill="1"/>
    <xf numFmtId="0" fontId="1" fillId="0" borderId="0" xfId="0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8"/>
  <sheetViews>
    <sheetView showGridLines="0" tabSelected="1" zoomScale="42" zoomScaleNormal="42" topLeftCell="A4" workbookViewId="0">
      <pane xSplit="4" topLeftCell="K1" activePane="topRight" state="frozen"/>
      <selection/>
      <selection pane="topRight" activeCell="R32" sqref="R32"/>
    </sheetView>
  </sheetViews>
  <sheetFormatPr defaultColWidth="11" defaultRowHeight="15.6"/>
  <cols>
    <col min="1" max="21" width="20" customWidth="1"/>
  </cols>
  <sheetData>
    <row r="1" ht="60" customHeight="1" spans="1:3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90" customHeight="1" spans="1:3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4" ht="45" customHeight="1" spans="1:3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14</v>
      </c>
      <c r="AB4" s="5"/>
      <c r="AC4" s="5"/>
      <c r="AD4" s="5"/>
      <c r="AE4" s="5"/>
    </row>
    <row r="5" ht="45" customHeight="1" spans="1:3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 t="s">
        <v>15</v>
      </c>
      <c r="M5" s="5" t="s">
        <v>16</v>
      </c>
      <c r="N5" s="5" t="s">
        <v>17</v>
      </c>
      <c r="O5" s="5" t="s">
        <v>18</v>
      </c>
      <c r="P5" s="5" t="s">
        <v>19</v>
      </c>
      <c r="Q5" s="5" t="s">
        <v>20</v>
      </c>
      <c r="R5" s="5" t="s">
        <v>21</v>
      </c>
      <c r="S5" s="5" t="s">
        <v>22</v>
      </c>
      <c r="T5" s="5" t="s">
        <v>23</v>
      </c>
      <c r="U5" s="5" t="s">
        <v>24</v>
      </c>
      <c r="V5" s="5" t="s">
        <v>25</v>
      </c>
      <c r="W5" s="5" t="s">
        <v>26</v>
      </c>
      <c r="X5" s="5" t="s">
        <v>27</v>
      </c>
      <c r="Y5" s="5" t="s">
        <v>28</v>
      </c>
      <c r="Z5" s="5" t="s">
        <v>29</v>
      </c>
      <c r="AA5" s="5" t="s">
        <v>30</v>
      </c>
      <c r="AB5" s="5" t="s">
        <v>31</v>
      </c>
      <c r="AC5" s="5" t="s">
        <v>32</v>
      </c>
      <c r="AD5" s="5" t="s">
        <v>33</v>
      </c>
      <c r="AE5" s="5" t="s">
        <v>34</v>
      </c>
    </row>
    <row r="6" ht="30" customHeight="1" spans="1:31">
      <c r="A6" s="6" t="s">
        <v>35</v>
      </c>
      <c r="B6" s="6" t="s">
        <v>36</v>
      </c>
      <c r="C6" s="6" t="s">
        <v>37</v>
      </c>
      <c r="D6" s="6" t="s">
        <v>38</v>
      </c>
      <c r="E6" s="6" t="s">
        <v>1</v>
      </c>
      <c r="F6" s="6" t="s">
        <v>1</v>
      </c>
      <c r="G6" s="7">
        <v>0</v>
      </c>
      <c r="H6" s="6" t="s">
        <v>39</v>
      </c>
      <c r="I6" s="6" t="s">
        <v>40</v>
      </c>
      <c r="J6" s="7">
        <v>0</v>
      </c>
      <c r="K6" s="6" t="s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</row>
    <row r="7" s="1" customFormat="1" ht="30" customHeight="1" spans="1:50">
      <c r="A7" s="8" t="s">
        <v>35</v>
      </c>
      <c r="B7" s="8" t="s">
        <v>41</v>
      </c>
      <c r="C7" s="8" t="s">
        <v>42</v>
      </c>
      <c r="D7" s="8" t="s">
        <v>43</v>
      </c>
      <c r="E7" s="8" t="s">
        <v>1</v>
      </c>
      <c r="F7" s="8" t="s">
        <v>1</v>
      </c>
      <c r="G7" s="9">
        <v>0</v>
      </c>
      <c r="H7" s="8" t="s">
        <v>39</v>
      </c>
      <c r="I7" s="8" t="s">
        <v>40</v>
      </c>
      <c r="J7" s="9">
        <v>0</v>
      </c>
      <c r="K7" s="8" t="s">
        <v>1</v>
      </c>
      <c r="L7" s="14">
        <v>0</v>
      </c>
      <c r="M7" s="14">
        <v>70000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14">
        <v>780000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210000</v>
      </c>
      <c r="AC7" s="9">
        <v>0</v>
      </c>
      <c r="AD7" s="9">
        <v>0</v>
      </c>
      <c r="AE7" s="9">
        <v>0</v>
      </c>
      <c r="AF7" s="24">
        <f>SUM(L7:Z7)-AA7-AB7-AC7-AD7-AE7</f>
        <v>640000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</row>
    <row r="8" s="2" customFormat="1" ht="30" customHeight="1" spans="1:32">
      <c r="A8" s="10" t="s">
        <v>35</v>
      </c>
      <c r="B8" s="10" t="s">
        <v>44</v>
      </c>
      <c r="C8" s="10" t="s">
        <v>45</v>
      </c>
      <c r="D8" s="10" t="s">
        <v>46</v>
      </c>
      <c r="E8" s="10" t="s">
        <v>1</v>
      </c>
      <c r="F8" s="10" t="s">
        <v>1</v>
      </c>
      <c r="G8" s="11">
        <v>0</v>
      </c>
      <c r="H8" s="10" t="s">
        <v>39</v>
      </c>
      <c r="I8" s="10" t="s">
        <v>40</v>
      </c>
      <c r="J8" s="11">
        <v>0</v>
      </c>
      <c r="K8" s="10" t="s">
        <v>1</v>
      </c>
      <c r="L8" s="15">
        <f>3500000*0.7</f>
        <v>2450000</v>
      </c>
      <c r="M8" s="15">
        <v>70000</v>
      </c>
      <c r="N8" s="16"/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780000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/>
      <c r="AB8" s="11">
        <v>90000</v>
      </c>
      <c r="AC8" s="11">
        <v>0</v>
      </c>
      <c r="AD8" s="11">
        <v>0</v>
      </c>
      <c r="AE8" s="11">
        <v>0</v>
      </c>
      <c r="AF8" s="24">
        <f>SUM(L8:Z8)-AA8-AB8-AC8-AD8-AE8</f>
        <v>3210000</v>
      </c>
    </row>
    <row r="9" s="2" customFormat="1" ht="30" customHeight="1" spans="1:32">
      <c r="A9" s="10" t="s">
        <v>35</v>
      </c>
      <c r="B9" s="10" t="s">
        <v>44</v>
      </c>
      <c r="C9" s="10" t="s">
        <v>47</v>
      </c>
      <c r="D9" s="10" t="s">
        <v>48</v>
      </c>
      <c r="E9" s="10"/>
      <c r="F9" s="10"/>
      <c r="G9" s="11"/>
      <c r="H9" s="10"/>
      <c r="I9" s="17" t="s">
        <v>40</v>
      </c>
      <c r="J9" s="11"/>
      <c r="K9" s="10"/>
      <c r="L9" s="15">
        <f>3500000*0.7</f>
        <v>2450000</v>
      </c>
      <c r="N9" s="16">
        <v>260000</v>
      </c>
      <c r="O9" s="11"/>
      <c r="P9" s="11"/>
      <c r="Q9" s="11"/>
      <c r="R9" s="11"/>
      <c r="S9" s="11"/>
      <c r="T9" s="11"/>
      <c r="U9" s="11">
        <v>780000</v>
      </c>
      <c r="V9" s="11"/>
      <c r="W9" s="11"/>
      <c r="X9" s="11"/>
      <c r="Y9" s="11"/>
      <c r="Z9" s="11"/>
      <c r="AA9" s="11"/>
      <c r="AB9" s="11">
        <v>240000</v>
      </c>
      <c r="AC9" s="11"/>
      <c r="AD9" s="11"/>
      <c r="AE9" s="11"/>
      <c r="AF9" s="24">
        <f>SUM(L9:Z9)-AA9-AB9-AC9-AD9-AE9</f>
        <v>3250000</v>
      </c>
    </row>
    <row r="10" s="2" customFormat="1" ht="30" customHeight="1" spans="1:32">
      <c r="A10" s="10" t="s">
        <v>35</v>
      </c>
      <c r="B10" s="10" t="s">
        <v>44</v>
      </c>
      <c r="C10" s="10" t="s">
        <v>49</v>
      </c>
      <c r="D10" s="10" t="s">
        <v>50</v>
      </c>
      <c r="E10" s="10" t="s">
        <v>1</v>
      </c>
      <c r="F10" s="10" t="s">
        <v>1</v>
      </c>
      <c r="G10" s="11">
        <v>0</v>
      </c>
      <c r="H10" s="10" t="s">
        <v>39</v>
      </c>
      <c r="I10" s="10" t="s">
        <v>40</v>
      </c>
      <c r="J10" s="11">
        <v>0</v>
      </c>
      <c r="K10" s="10" t="s">
        <v>1</v>
      </c>
      <c r="L10" s="15">
        <v>1750000</v>
      </c>
      <c r="N10" s="16"/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780000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/>
      <c r="AB10" s="11">
        <v>300000</v>
      </c>
      <c r="AC10" s="11">
        <v>0</v>
      </c>
      <c r="AD10" s="11">
        <v>0</v>
      </c>
      <c r="AE10" s="11">
        <v>0</v>
      </c>
      <c r="AF10" s="24">
        <f>SUM(L10:Z10)-AA10-AB10-AC10-AD10-AE10</f>
        <v>2230000</v>
      </c>
    </row>
    <row r="11" s="2" customFormat="1" ht="30" customHeight="1" spans="1:32">
      <c r="A11" s="10" t="s">
        <v>35</v>
      </c>
      <c r="B11" s="10" t="s">
        <v>44</v>
      </c>
      <c r="C11" s="10" t="s">
        <v>51</v>
      </c>
      <c r="D11" s="10" t="s">
        <v>52</v>
      </c>
      <c r="E11" s="10"/>
      <c r="F11" s="10"/>
      <c r="G11" s="11"/>
      <c r="H11" s="10"/>
      <c r="I11" s="17" t="s">
        <v>40</v>
      </c>
      <c r="J11" s="11"/>
      <c r="K11" s="10"/>
      <c r="L11" s="15">
        <v>1750000</v>
      </c>
      <c r="N11" s="16"/>
      <c r="O11" s="11"/>
      <c r="P11" s="11"/>
      <c r="Q11" s="11"/>
      <c r="R11" s="11"/>
      <c r="S11" s="11"/>
      <c r="T11" s="11"/>
      <c r="U11" s="11">
        <v>780000</v>
      </c>
      <c r="V11" s="11"/>
      <c r="W11" s="11"/>
      <c r="X11" s="11"/>
      <c r="Y11" s="11"/>
      <c r="Z11" s="11"/>
      <c r="AA11" s="11"/>
      <c r="AB11" s="11">
        <v>330000</v>
      </c>
      <c r="AC11" s="11"/>
      <c r="AD11" s="11"/>
      <c r="AE11" s="11"/>
      <c r="AF11" s="24">
        <f>SUM(L11:Z11)-AA11-AB11-AC11-AD11-AE11</f>
        <v>2200000</v>
      </c>
    </row>
    <row r="12" s="2" customFormat="1" ht="30" customHeight="1" spans="1:32">
      <c r="A12" s="10" t="s">
        <v>35</v>
      </c>
      <c r="B12" s="10" t="s">
        <v>44</v>
      </c>
      <c r="C12" s="10" t="s">
        <v>53</v>
      </c>
      <c r="D12" s="10" t="s">
        <v>54</v>
      </c>
      <c r="E12" s="10" t="s">
        <v>1</v>
      </c>
      <c r="F12" s="10" t="s">
        <v>1</v>
      </c>
      <c r="G12" s="11">
        <v>0</v>
      </c>
      <c r="H12" s="10" t="s">
        <v>39</v>
      </c>
      <c r="I12" s="10" t="s">
        <v>40</v>
      </c>
      <c r="J12" s="11">
        <v>0</v>
      </c>
      <c r="K12" s="10" t="s">
        <v>1</v>
      </c>
      <c r="L12" s="15">
        <v>1760000</v>
      </c>
      <c r="M12" s="11">
        <v>0</v>
      </c>
      <c r="N12" s="16">
        <v>260000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780000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/>
      <c r="AB12" s="11">
        <v>330000</v>
      </c>
      <c r="AC12" s="11">
        <v>0</v>
      </c>
      <c r="AD12" s="11">
        <v>0</v>
      </c>
      <c r="AE12" s="11">
        <v>0</v>
      </c>
      <c r="AF12" s="24">
        <f>SUM(L12:Z12)-AA12-AB12-AC12-AD12-AE12</f>
        <v>2470000</v>
      </c>
    </row>
    <row r="13" s="3" customFormat="1" ht="30" customHeight="1" spans="1:50">
      <c r="A13" s="12" t="s">
        <v>35</v>
      </c>
      <c r="B13" s="12" t="s">
        <v>55</v>
      </c>
      <c r="C13" s="12" t="s">
        <v>56</v>
      </c>
      <c r="D13" s="12" t="s">
        <v>57</v>
      </c>
      <c r="E13" s="12" t="s">
        <v>1</v>
      </c>
      <c r="F13" s="12" t="s">
        <v>58</v>
      </c>
      <c r="G13" s="13">
        <v>0</v>
      </c>
      <c r="H13" s="12" t="s">
        <v>39</v>
      </c>
      <c r="I13" s="12" t="s">
        <v>40</v>
      </c>
      <c r="J13" s="13">
        <v>0</v>
      </c>
      <c r="K13" s="12" t="s">
        <v>1</v>
      </c>
      <c r="L13" s="13">
        <v>2450000</v>
      </c>
      <c r="M13" s="13">
        <v>70000</v>
      </c>
      <c r="N13" s="13">
        <v>260000</v>
      </c>
      <c r="O13" s="13">
        <v>0</v>
      </c>
      <c r="P13" s="13">
        <v>600000</v>
      </c>
      <c r="Q13" s="13">
        <v>0</v>
      </c>
      <c r="R13" s="13">
        <v>0</v>
      </c>
      <c r="S13" s="13">
        <v>0</v>
      </c>
      <c r="T13" s="13">
        <v>0</v>
      </c>
      <c r="U13" s="11">
        <v>780000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24">
        <f>SUM(L13:Z13)-AA13-AB13-AC13-AD13-AE13</f>
        <v>4160000</v>
      </c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="2" customFormat="1" ht="30" customHeight="1" spans="1:32">
      <c r="A14" s="10" t="s">
        <v>35</v>
      </c>
      <c r="B14" s="10" t="s">
        <v>55</v>
      </c>
      <c r="C14" s="10" t="s">
        <v>59</v>
      </c>
      <c r="D14" s="10" t="s">
        <v>60</v>
      </c>
      <c r="E14" s="10" t="s">
        <v>1</v>
      </c>
      <c r="F14" s="10" t="s">
        <v>1</v>
      </c>
      <c r="G14" s="11">
        <v>0</v>
      </c>
      <c r="H14" s="10" t="s">
        <v>39</v>
      </c>
      <c r="I14" s="10" t="s">
        <v>40</v>
      </c>
      <c r="J14" s="11">
        <v>0</v>
      </c>
      <c r="K14" s="10" t="s">
        <v>1</v>
      </c>
      <c r="L14" s="11">
        <v>2450000</v>
      </c>
      <c r="M14" s="11">
        <v>70000</v>
      </c>
      <c r="N14" s="11">
        <v>0</v>
      </c>
      <c r="O14" s="11">
        <v>0</v>
      </c>
      <c r="P14" s="11"/>
      <c r="Q14" s="11">
        <v>0</v>
      </c>
      <c r="R14" s="11">
        <v>0</v>
      </c>
      <c r="S14" s="11">
        <v>0</v>
      </c>
      <c r="T14" s="11">
        <v>0</v>
      </c>
      <c r="U14" s="11">
        <v>780000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40000</v>
      </c>
      <c r="AB14" s="11">
        <v>0</v>
      </c>
      <c r="AC14" s="11">
        <v>0</v>
      </c>
      <c r="AD14" s="11">
        <v>0</v>
      </c>
      <c r="AE14" s="11">
        <v>0</v>
      </c>
      <c r="AF14" s="24">
        <f>SUM(L14:Z14)-AA14-AB14-AC14-AD14-AE14</f>
        <v>3260000</v>
      </c>
    </row>
    <row r="15" s="3" customFormat="1" ht="30" customHeight="1" spans="1:50">
      <c r="A15" s="12" t="s">
        <v>35</v>
      </c>
      <c r="B15" s="12" t="s">
        <v>61</v>
      </c>
      <c r="C15" s="12" t="s">
        <v>62</v>
      </c>
      <c r="D15" s="12" t="s">
        <v>63</v>
      </c>
      <c r="E15" s="12" t="s">
        <v>1</v>
      </c>
      <c r="F15" s="12" t="s">
        <v>1</v>
      </c>
      <c r="G15" s="13">
        <v>0</v>
      </c>
      <c r="H15" s="12" t="s">
        <v>39</v>
      </c>
      <c r="I15" s="12" t="s">
        <v>40</v>
      </c>
      <c r="J15" s="13">
        <v>0</v>
      </c>
      <c r="K15" s="12" t="s">
        <v>1</v>
      </c>
      <c r="L15" s="13">
        <v>1750000</v>
      </c>
      <c r="M15" s="14">
        <v>70000</v>
      </c>
      <c r="N15" s="13">
        <v>260000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1">
        <v>780000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30000</v>
      </c>
      <c r="AC15" s="13">
        <v>0</v>
      </c>
      <c r="AD15" s="13">
        <v>0</v>
      </c>
      <c r="AE15" s="13">
        <v>0</v>
      </c>
      <c r="AF15" s="24">
        <f t="shared" ref="AF12:AF30" si="0">SUM(L15:Z15)-AA15-AB15-AC15-AD15-AE15</f>
        <v>2830000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="2" customFormat="1" ht="30" customHeight="1" spans="1:32">
      <c r="A16" s="10" t="s">
        <v>35</v>
      </c>
      <c r="B16" s="10" t="s">
        <v>61</v>
      </c>
      <c r="C16" s="10" t="s">
        <v>64</v>
      </c>
      <c r="D16" s="10" t="s">
        <v>65</v>
      </c>
      <c r="E16" s="10" t="s">
        <v>1</v>
      </c>
      <c r="F16" s="10" t="s">
        <v>66</v>
      </c>
      <c r="G16" s="11">
        <v>1750000</v>
      </c>
      <c r="H16" s="10" t="s">
        <v>39</v>
      </c>
      <c r="I16" s="10" t="s">
        <v>40</v>
      </c>
      <c r="J16" s="11">
        <v>0</v>
      </c>
      <c r="K16" s="10" t="s">
        <v>1</v>
      </c>
      <c r="L16" s="11">
        <v>1750000</v>
      </c>
      <c r="M16" s="15">
        <v>70000</v>
      </c>
      <c r="N16" s="11">
        <v>260000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780000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24">
        <f t="shared" si="0"/>
        <v>2860000</v>
      </c>
    </row>
    <row r="17" s="2" customFormat="1" ht="48" customHeight="1" spans="1:32">
      <c r="A17" s="10" t="s">
        <v>35</v>
      </c>
      <c r="B17" s="10" t="s">
        <v>61</v>
      </c>
      <c r="C17" s="10" t="s">
        <v>67</v>
      </c>
      <c r="D17" s="10" t="s">
        <v>68</v>
      </c>
      <c r="E17" s="10" t="s">
        <v>1</v>
      </c>
      <c r="F17" s="10" t="s">
        <v>1</v>
      </c>
      <c r="G17" s="11">
        <v>0</v>
      </c>
      <c r="H17" s="10" t="s">
        <v>39</v>
      </c>
      <c r="I17" s="10" t="s">
        <v>40</v>
      </c>
      <c r="J17" s="11">
        <v>0</v>
      </c>
      <c r="K17" s="10" t="s">
        <v>1</v>
      </c>
      <c r="L17" s="11">
        <v>1750000</v>
      </c>
      <c r="M17" s="15">
        <v>70000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780000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90000</v>
      </c>
      <c r="AC17" s="11">
        <v>0</v>
      </c>
      <c r="AD17" s="11">
        <v>0</v>
      </c>
      <c r="AE17" s="11">
        <v>0</v>
      </c>
      <c r="AF17" s="24">
        <f t="shared" si="0"/>
        <v>2510000</v>
      </c>
    </row>
    <row r="18" s="2" customFormat="1" ht="48" customHeight="1" spans="1:32">
      <c r="A18" s="10" t="s">
        <v>35</v>
      </c>
      <c r="B18" s="10" t="s">
        <v>61</v>
      </c>
      <c r="C18" s="10" t="s">
        <v>69</v>
      </c>
      <c r="D18" s="10" t="s">
        <v>70</v>
      </c>
      <c r="E18" s="10" t="s">
        <v>1</v>
      </c>
      <c r="F18" s="10" t="s">
        <v>1</v>
      </c>
      <c r="G18" s="11">
        <v>0</v>
      </c>
      <c r="H18" s="10" t="s">
        <v>39</v>
      </c>
      <c r="I18" s="10" t="s">
        <v>40</v>
      </c>
      <c r="J18" s="11">
        <v>0</v>
      </c>
      <c r="K18" s="10" t="s">
        <v>1</v>
      </c>
      <c r="L18" s="11">
        <v>1750000</v>
      </c>
      <c r="M18" s="15">
        <v>70000</v>
      </c>
      <c r="N18" s="11">
        <v>260000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780000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90000</v>
      </c>
      <c r="AB18" s="11">
        <v>150000</v>
      </c>
      <c r="AC18" s="11">
        <v>0</v>
      </c>
      <c r="AD18" s="11">
        <v>0</v>
      </c>
      <c r="AE18" s="11">
        <v>0</v>
      </c>
      <c r="AF18" s="24">
        <f t="shared" si="0"/>
        <v>2620000</v>
      </c>
    </row>
    <row r="19" s="2" customFormat="1" ht="30" customHeight="1" spans="1:32">
      <c r="A19" s="10" t="s">
        <v>35</v>
      </c>
      <c r="B19" s="10" t="s">
        <v>61</v>
      </c>
      <c r="C19" s="10" t="s">
        <v>71</v>
      </c>
      <c r="D19" s="10" t="s">
        <v>72</v>
      </c>
      <c r="E19" s="10" t="s">
        <v>1</v>
      </c>
      <c r="F19" s="10" t="s">
        <v>1</v>
      </c>
      <c r="G19" s="11">
        <v>0</v>
      </c>
      <c r="H19" s="10" t="s">
        <v>39</v>
      </c>
      <c r="I19" s="10" t="s">
        <v>40</v>
      </c>
      <c r="J19" s="11">
        <v>0</v>
      </c>
      <c r="K19" s="10" t="s">
        <v>1</v>
      </c>
      <c r="L19" s="11">
        <v>1750000</v>
      </c>
      <c r="M19" s="15">
        <v>70000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780000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24">
        <f t="shared" si="0"/>
        <v>2600000</v>
      </c>
    </row>
    <row r="20" s="2" customFormat="1" ht="30" customHeight="1" spans="1:32">
      <c r="A20" s="10" t="s">
        <v>35</v>
      </c>
      <c r="B20" s="10" t="s">
        <v>61</v>
      </c>
      <c r="C20" s="10" t="s">
        <v>73</v>
      </c>
      <c r="D20" s="10" t="s">
        <v>74</v>
      </c>
      <c r="E20" s="10" t="s">
        <v>1</v>
      </c>
      <c r="F20" s="10" t="s">
        <v>1</v>
      </c>
      <c r="G20" s="11">
        <v>0</v>
      </c>
      <c r="H20" s="10" t="s">
        <v>39</v>
      </c>
      <c r="I20" s="10" t="s">
        <v>40</v>
      </c>
      <c r="J20" s="11">
        <v>0</v>
      </c>
      <c r="K20" s="10" t="s">
        <v>1</v>
      </c>
      <c r="L20" s="11">
        <v>1750000</v>
      </c>
      <c r="M20" s="15">
        <v>70000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780000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24">
        <f t="shared" si="0"/>
        <v>2600000</v>
      </c>
    </row>
    <row r="21" s="2" customFormat="1" ht="30" customHeight="1" spans="1:32">
      <c r="A21" s="10" t="s">
        <v>35</v>
      </c>
      <c r="B21" s="10" t="s">
        <v>61</v>
      </c>
      <c r="C21" s="10" t="s">
        <v>75</v>
      </c>
      <c r="D21" s="10" t="s">
        <v>76</v>
      </c>
      <c r="E21" s="10" t="s">
        <v>1</v>
      </c>
      <c r="F21" s="10" t="s">
        <v>1</v>
      </c>
      <c r="G21" s="11">
        <v>0</v>
      </c>
      <c r="H21" s="10" t="s">
        <v>39</v>
      </c>
      <c r="I21" s="10" t="s">
        <v>40</v>
      </c>
      <c r="J21" s="11">
        <v>0</v>
      </c>
      <c r="K21" s="10" t="s">
        <v>1</v>
      </c>
      <c r="L21" s="11">
        <v>1750000</v>
      </c>
      <c r="M21" s="11">
        <v>70000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780000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90000</v>
      </c>
      <c r="AC21" s="11">
        <v>0</v>
      </c>
      <c r="AD21" s="11">
        <v>0</v>
      </c>
      <c r="AE21" s="11">
        <v>0</v>
      </c>
      <c r="AF21" s="24">
        <f>SUM(L21:Z21)-AA21-AB21-AC21-AD21-AE21</f>
        <v>2510000</v>
      </c>
    </row>
    <row r="22" s="2" customFormat="1" ht="30" customHeight="1" spans="1:32">
      <c r="A22" s="10" t="s">
        <v>35</v>
      </c>
      <c r="B22" s="10" t="s">
        <v>61</v>
      </c>
      <c r="C22" s="10" t="s">
        <v>77</v>
      </c>
      <c r="D22" s="10" t="s">
        <v>78</v>
      </c>
      <c r="E22" s="10" t="s">
        <v>1</v>
      </c>
      <c r="F22" s="10" t="s">
        <v>1</v>
      </c>
      <c r="G22" s="11">
        <v>0</v>
      </c>
      <c r="H22" s="10" t="s">
        <v>39</v>
      </c>
      <c r="I22" s="10" t="s">
        <v>40</v>
      </c>
      <c r="J22" s="11">
        <v>0</v>
      </c>
      <c r="K22" s="10" t="s">
        <v>1</v>
      </c>
      <c r="L22" s="11">
        <v>1750000</v>
      </c>
      <c r="M22" s="11">
        <v>70000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780000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30000</v>
      </c>
      <c r="AC22" s="11">
        <v>0</v>
      </c>
      <c r="AD22" s="11">
        <v>0</v>
      </c>
      <c r="AE22" s="11">
        <v>0</v>
      </c>
      <c r="AF22" s="24">
        <f>SUM(L22:Z22)-AA22-AB22-AC22-AD22-AE22</f>
        <v>2570000</v>
      </c>
    </row>
    <row r="23" s="1" customFormat="1" ht="30" customHeight="1" spans="1:50">
      <c r="A23" s="8" t="s">
        <v>35</v>
      </c>
      <c r="B23" s="8" t="s">
        <v>79</v>
      </c>
      <c r="C23" s="8" t="s">
        <v>80</v>
      </c>
      <c r="D23" s="8" t="s">
        <v>81</v>
      </c>
      <c r="E23" s="8" t="s">
        <v>1</v>
      </c>
      <c r="F23" s="8" t="s">
        <v>1</v>
      </c>
      <c r="G23" s="9">
        <v>0</v>
      </c>
      <c r="H23" s="8" t="s">
        <v>39</v>
      </c>
      <c r="I23" s="8" t="s">
        <v>40</v>
      </c>
      <c r="J23" s="9">
        <v>0</v>
      </c>
      <c r="K23" s="8" t="s">
        <v>1</v>
      </c>
      <c r="L23" s="9">
        <v>2125000</v>
      </c>
      <c r="M23" s="18">
        <v>70000</v>
      </c>
      <c r="N23" s="19"/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11">
        <v>780000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-30000</v>
      </c>
      <c r="AC23" s="9">
        <v>0</v>
      </c>
      <c r="AD23" s="9">
        <v>0</v>
      </c>
      <c r="AE23" s="9">
        <v>0</v>
      </c>
      <c r="AF23" s="24">
        <f>SUM(L23:Z23)-AA23-AB23-AC23-AD23-AE23</f>
        <v>3005000</v>
      </c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</row>
    <row r="24" s="2" customFormat="1" ht="30" customHeight="1" spans="1:32">
      <c r="A24" s="10" t="s">
        <v>35</v>
      </c>
      <c r="B24" s="10" t="s">
        <v>79</v>
      </c>
      <c r="C24" s="10" t="s">
        <v>82</v>
      </c>
      <c r="D24" s="10" t="s">
        <v>83</v>
      </c>
      <c r="E24" s="10" t="s">
        <v>1</v>
      </c>
      <c r="F24" s="10" t="s">
        <v>1</v>
      </c>
      <c r="G24" s="11">
        <v>0</v>
      </c>
      <c r="H24" s="10" t="s">
        <v>39</v>
      </c>
      <c r="I24" s="10" t="s">
        <v>40</v>
      </c>
      <c r="J24" s="11">
        <v>0</v>
      </c>
      <c r="K24" s="10" t="s">
        <v>1</v>
      </c>
      <c r="L24" s="11">
        <v>1750000</v>
      </c>
      <c r="M24" s="15">
        <v>70000</v>
      </c>
      <c r="N24" s="20"/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780000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210000</v>
      </c>
      <c r="AC24" s="11">
        <v>0</v>
      </c>
      <c r="AD24" s="11">
        <v>0</v>
      </c>
      <c r="AE24" s="11">
        <v>0</v>
      </c>
      <c r="AF24" s="24">
        <f>SUM(L24:Z24)-AA24-AB24-AC24-AD24-AE24</f>
        <v>2390000</v>
      </c>
    </row>
    <row r="25" s="2" customFormat="1" ht="38" customHeight="1" spans="1:32">
      <c r="A25" s="10" t="s">
        <v>35</v>
      </c>
      <c r="B25" s="10" t="s">
        <v>79</v>
      </c>
      <c r="C25" s="10" t="s">
        <v>84</v>
      </c>
      <c r="D25" s="10" t="s">
        <v>85</v>
      </c>
      <c r="E25" s="10" t="s">
        <v>1</v>
      </c>
      <c r="F25" s="10" t="s">
        <v>1</v>
      </c>
      <c r="G25" s="11">
        <v>0</v>
      </c>
      <c r="H25" s="10" t="s">
        <v>39</v>
      </c>
      <c r="I25" s="10" t="s">
        <v>40</v>
      </c>
      <c r="J25" s="11">
        <v>0</v>
      </c>
      <c r="K25" s="10" t="s">
        <v>1</v>
      </c>
      <c r="L25" s="11">
        <v>1750000</v>
      </c>
      <c r="M25" s="15">
        <v>70000</v>
      </c>
      <c r="N25" s="20">
        <v>260000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780000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200000</v>
      </c>
      <c r="AB25" s="11">
        <v>30000</v>
      </c>
      <c r="AC25" s="11">
        <v>0</v>
      </c>
      <c r="AD25" s="11">
        <v>0</v>
      </c>
      <c r="AE25" s="11">
        <v>0</v>
      </c>
      <c r="AF25" s="24">
        <f>SUM(L25:Z25)-AA25-AB25-AC25-AD25-AE25</f>
        <v>2630000</v>
      </c>
    </row>
    <row r="26" s="3" customFormat="1" ht="30" customHeight="1" spans="1:50">
      <c r="A26" s="12" t="s">
        <v>35</v>
      </c>
      <c r="B26" s="12" t="s">
        <v>86</v>
      </c>
      <c r="C26" s="12" t="s">
        <v>87</v>
      </c>
      <c r="D26" s="12" t="s">
        <v>88</v>
      </c>
      <c r="E26" s="12" t="s">
        <v>1</v>
      </c>
      <c r="F26" s="12" t="s">
        <v>1</v>
      </c>
      <c r="G26" s="13">
        <v>0</v>
      </c>
      <c r="H26" s="12" t="s">
        <v>39</v>
      </c>
      <c r="I26" s="12" t="s">
        <v>40</v>
      </c>
      <c r="J26" s="13">
        <v>0</v>
      </c>
      <c r="K26" s="12" t="s">
        <v>1</v>
      </c>
      <c r="L26" s="21">
        <v>2450000</v>
      </c>
      <c r="M26" s="18">
        <v>70000</v>
      </c>
      <c r="N26" s="19">
        <v>260000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1">
        <v>780000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40000</v>
      </c>
      <c r="AB26" s="13">
        <v>90000</v>
      </c>
      <c r="AC26" s="13">
        <v>0</v>
      </c>
      <c r="AD26" s="13">
        <v>0</v>
      </c>
      <c r="AE26" s="13">
        <v>0</v>
      </c>
      <c r="AF26" s="24">
        <f>SUM(L26:Z26)-AA26-AB26-AC26-AD26-AE26</f>
        <v>3430000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="2" customFormat="1" ht="30" customHeight="1" spans="1:32">
      <c r="A27" s="10" t="s">
        <v>35</v>
      </c>
      <c r="B27" s="10" t="s">
        <v>86</v>
      </c>
      <c r="C27" s="10" t="s">
        <v>89</v>
      </c>
      <c r="D27" s="10" t="s">
        <v>90</v>
      </c>
      <c r="E27" s="10" t="s">
        <v>1</v>
      </c>
      <c r="F27" s="10" t="s">
        <v>1</v>
      </c>
      <c r="G27" s="11">
        <v>0</v>
      </c>
      <c r="H27" s="10" t="s">
        <v>39</v>
      </c>
      <c r="I27" s="10" t="s">
        <v>40</v>
      </c>
      <c r="J27" s="11">
        <v>0</v>
      </c>
      <c r="K27" s="10" t="s">
        <v>1</v>
      </c>
      <c r="L27" s="22">
        <v>2450000</v>
      </c>
      <c r="M27" s="15">
        <v>70000</v>
      </c>
      <c r="N27" s="23">
        <v>260000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780000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-10000</v>
      </c>
      <c r="AB27" s="11">
        <v>-30000</v>
      </c>
      <c r="AC27" s="11">
        <v>0</v>
      </c>
      <c r="AD27" s="11">
        <v>0</v>
      </c>
      <c r="AE27" s="11">
        <v>0</v>
      </c>
      <c r="AF27" s="24">
        <f>SUM(L27:Z27)-AA27-AB27-AC27-AD27-AE27</f>
        <v>3600000</v>
      </c>
    </row>
    <row r="28" s="2" customFormat="1" ht="30" customHeight="1" spans="1:32">
      <c r="A28" s="10" t="s">
        <v>35</v>
      </c>
      <c r="B28" s="10" t="s">
        <v>86</v>
      </c>
      <c r="C28" s="10" t="s">
        <v>91</v>
      </c>
      <c r="D28" s="10" t="s">
        <v>92</v>
      </c>
      <c r="E28" s="10" t="s">
        <v>1</v>
      </c>
      <c r="F28" s="10" t="s">
        <v>66</v>
      </c>
      <c r="G28" s="11">
        <v>0</v>
      </c>
      <c r="H28" s="10" t="s">
        <v>39</v>
      </c>
      <c r="I28" s="10" t="s">
        <v>40</v>
      </c>
      <c r="J28" s="11">
        <v>0</v>
      </c>
      <c r="K28" s="10" t="s">
        <v>1</v>
      </c>
      <c r="L28" s="22">
        <v>2450000</v>
      </c>
      <c r="M28" s="15">
        <v>70000</v>
      </c>
      <c r="N28" s="23"/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780000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450000</v>
      </c>
      <c r="AC28" s="11">
        <v>0</v>
      </c>
      <c r="AD28" s="11">
        <v>0</v>
      </c>
      <c r="AE28" s="11">
        <v>0</v>
      </c>
      <c r="AF28" s="24">
        <f>SUM(L28:Z28)-AA28-AB28-AC28-AD28-AE28</f>
        <v>2850000</v>
      </c>
    </row>
  </sheetData>
  <mergeCells count="15">
    <mergeCell ref="A1:AE1"/>
    <mergeCell ref="A2:AE2"/>
    <mergeCell ref="L4:Z4"/>
    <mergeCell ref="AA4:AE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1.5" right="1.5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workbookViewId="0">
      <selection activeCell="A1" sqref="A1"/>
    </sheetView>
  </sheetViews>
  <sheetFormatPr defaultColWidth="11" defaultRowHeight="15.6"/>
  <sheetData/>
  <sheetProtection password="F7C7" sheet="1" selectLockedCells="1" selectUnlockedCells="1" objects="1" scenarios="1"/>
  <pageMargins left="1.5" right="1.5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Hạnh Hoàng Hồng</cp:lastModifiedBy>
  <dcterms:created xsi:type="dcterms:W3CDTF">2024-11-15T01:48:00Z</dcterms:created>
  <dcterms:modified xsi:type="dcterms:W3CDTF">2024-11-15T02:47:18Z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0B33827B384A450FB44EDEDC1E910AE7_13</vt:lpwstr>
  </property>
  <property fmtid="{D5CDD505-2E9C-101B-9397-08002B2CF9AE}" pid="3" name="KSOProductBuildVer">
    <vt:lpwstr>1033-12.2.0.18607</vt:lpwstr>
  </property>
</Properties>
</file>